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表1专业课" sheetId="1" r:id="rId1"/>
    <sheet name="表2未征订教材" sheetId="2" r:id="rId2"/>
    <sheet name="表3公共课学院仅填学生数" sheetId="3" r:id="rId3"/>
  </sheets>
  <definedNames>
    <definedName name="_xlnm._FilterDatabase" localSheetId="0" hidden="1">表1专业课!$A$5:$X$18</definedName>
    <definedName name="_xlnm._FilterDatabase" localSheetId="2" hidden="1">表3公共课学院仅填学生数!$A$4:$AF$25</definedName>
  </definedNames>
  <calcPr calcId="144525"/>
</workbook>
</file>

<file path=xl/comments1.xml><?xml version="1.0" encoding="utf-8"?>
<comments xmlns="http://schemas.openxmlformats.org/spreadsheetml/2006/main">
  <authors>
    <author>tc={e6c5d80e-ab59-4c6f-a891-2f1cb0ffa6b2}</author>
    <author>tc={4ee0b96e-1e32-4651-b200-96cc01460c83}</author>
    <author>tc={bd68a65a-a7ea-4266-9ae3-7fc558b31c6e}</author>
    <author>tc={8e2c1273-b17d-424c-983e-ff09c05636fe}</author>
  </authors>
  <commentList>
    <comment ref="J4" authorId="0">
      <text>
        <r>
          <rPr>
            <sz val="10"/>
            <rFont val="宋体"/>
            <charset val="134"/>
          </rPr>
          <t>home:
只写数字，不加任何附号</t>
        </r>
      </text>
    </comment>
    <comment ref="S5" authorId="1">
      <text>
        <r>
          <rPr>
            <sz val="10"/>
            <rFont val="宋体"/>
            <charset val="134"/>
          </rPr>
          <t>Luobo:
学院填写</t>
        </r>
      </text>
    </comment>
    <comment ref="T5" authorId="2">
      <text>
        <r>
          <rPr>
            <sz val="10"/>
            <rFont val="宋体"/>
            <charset val="134"/>
          </rPr>
          <t>Luobo:
学院填写</t>
        </r>
      </text>
    </comment>
    <comment ref="V5" authorId="3">
      <text>
        <r>
          <rPr>
            <sz val="10"/>
            <rFont val="宋体"/>
            <charset val="134"/>
          </rPr>
          <t>Luobo:
教务填写</t>
        </r>
      </text>
    </comment>
  </commentList>
</comments>
</file>

<file path=xl/comments2.xml><?xml version="1.0" encoding="utf-8"?>
<comments xmlns="http://schemas.openxmlformats.org/spreadsheetml/2006/main">
  <authors>
    <author>tc={09c7dfd1-a2a2-4adf-ba3b-ed4cd986d48c}</author>
    <author>tc={ddf9c485-e739-4b66-9e92-c0af3393c573}</author>
    <author>tc={41448f88-2d41-4cbe-93e4-dd55c6f3d5a0}</author>
    <author>tc={1b3663bb-e662-4f25-b711-73e674aed9ca}</author>
    <author>tc={2dc763bc-87cd-46f5-83d1-caea4d4d2371}</author>
    <author>tc={140a2b27-fe57-43b0-a577-8be61188da95}</author>
    <author>tc={db981937-cbf9-4bd6-aaa3-e6e2a74b6d09}</author>
    <author>tc={3f0212e7-daf7-4e17-8b71-6f049bb8f53b}</author>
    <author>tc={edfd6217-8277-4cd5-b417-b9ae40d45a46}</author>
    <author>tc={b1f20110-9250-4922-b022-dc89a58ce53e}</author>
    <author>tc={f206d01f-bea8-4bac-951d-201a27c9e667}</author>
    <author>tc={b2f813c6-b7e2-4eae-8a06-7c40dca16eb2}</author>
    <author>tc={3042c16d-eba5-4113-9a86-883c536f7f4e}</author>
    <author>Administrator</author>
  </authors>
  <commentList>
    <comment ref="J3" authorId="0">
      <text>
        <r>
          <rPr>
            <sz val="10"/>
            <rFont val="宋体"/>
            <charset val="134"/>
          </rPr>
          <t>home:
只写数字，不加任何附号</t>
        </r>
      </text>
    </comment>
    <comment ref="S4" authorId="1">
      <text>
        <r>
          <rPr>
            <sz val="10"/>
            <rFont val="宋体"/>
            <charset val="134"/>
          </rPr>
          <t>Luobo:
学院填写</t>
        </r>
      </text>
    </comment>
    <comment ref="T4" authorId="2">
      <text>
        <r>
          <rPr>
            <sz val="10"/>
            <rFont val="宋体"/>
            <charset val="134"/>
          </rPr>
          <t>Luobo:
学院填写</t>
        </r>
      </text>
    </comment>
    <comment ref="U4" authorId="3">
      <text>
        <r>
          <rPr>
            <sz val="10"/>
            <rFont val="宋体"/>
            <charset val="134"/>
          </rPr>
          <t>Luobo:
学院填写,含原媒体技术学院</t>
        </r>
      </text>
    </comment>
    <comment ref="V4" authorId="4">
      <text>
        <r>
          <rPr>
            <sz val="10"/>
            <rFont val="宋体"/>
            <charset val="134"/>
          </rPr>
          <t>Luobo:
学院填写</t>
        </r>
      </text>
    </comment>
    <comment ref="W4" authorId="5">
      <text>
        <r>
          <rPr>
            <sz val="10"/>
            <rFont val="宋体"/>
            <charset val="134"/>
          </rPr>
          <t>Luobo:
学院填写</t>
        </r>
      </text>
    </comment>
    <comment ref="X4" authorId="6">
      <text>
        <r>
          <rPr>
            <sz val="10"/>
            <rFont val="宋体"/>
            <charset val="134"/>
          </rPr>
          <t>Luobo:
学院填写</t>
        </r>
      </text>
    </comment>
    <comment ref="Y4" authorId="7">
      <text>
        <r>
          <rPr>
            <sz val="10"/>
            <rFont val="宋体"/>
            <charset val="134"/>
          </rPr>
          <t>杨巍:
学院填写</t>
        </r>
      </text>
    </comment>
    <comment ref="Z4" authorId="8">
      <text>
        <r>
          <rPr>
            <sz val="10"/>
            <rFont val="宋体"/>
            <charset val="134"/>
          </rPr>
          <t>Luobo:
学院填写</t>
        </r>
      </text>
    </comment>
    <comment ref="AA4" authorId="9">
      <text>
        <r>
          <rPr>
            <sz val="10"/>
            <rFont val="宋体"/>
            <charset val="134"/>
          </rPr>
          <t>杨巍:
学院填写</t>
        </r>
      </text>
    </comment>
    <comment ref="AB4" authorId="10">
      <text>
        <r>
          <rPr>
            <sz val="10"/>
            <rFont val="宋体"/>
            <charset val="134"/>
          </rPr>
          <t>杨巍:
学院填写</t>
        </r>
      </text>
    </comment>
    <comment ref="AD4" authorId="11">
      <text>
        <r>
          <rPr>
            <sz val="10"/>
            <rFont val="宋体"/>
            <charset val="134"/>
          </rPr>
          <t>Luobo:
教学部填写，另加1本综合办留存</t>
        </r>
      </text>
    </comment>
    <comment ref="AF4" authorId="12">
      <text>
        <r>
          <rPr>
            <sz val="10"/>
            <rFont val="宋体"/>
            <charset val="134"/>
          </rPr>
          <t>Luobo:
教务填写</t>
        </r>
      </text>
    </comment>
    <comment ref="K14" authorId="13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配电子版教师用书</t>
        </r>
      </text>
    </comment>
  </commentList>
</comments>
</file>

<file path=xl/sharedStrings.xml><?xml version="1.0" encoding="utf-8"?>
<sst xmlns="http://schemas.openxmlformats.org/spreadsheetml/2006/main" count="548" uniqueCount="260">
  <si>
    <t>吉林动画学院教材征订单</t>
  </si>
  <si>
    <t>2023-2024学年第一学期</t>
  </si>
  <si>
    <t xml:space="preserve">教学单位：  漫画学院                           </t>
  </si>
  <si>
    <t>填表日期：2023 年08 月15 日</t>
  </si>
  <si>
    <t>序号</t>
  </si>
  <si>
    <t>承担单位</t>
  </si>
  <si>
    <t>课程/环节代码</t>
  </si>
  <si>
    <t>课程/环节名称</t>
  </si>
  <si>
    <t>课程类型</t>
  </si>
  <si>
    <t>上课周次
(起止周)</t>
  </si>
  <si>
    <t>年级</t>
  </si>
  <si>
    <t>专业</t>
  </si>
  <si>
    <t>使用班级</t>
  </si>
  <si>
    <t>ISBN号</t>
  </si>
  <si>
    <t>教材名称</t>
  </si>
  <si>
    <t>作者</t>
  </si>
  <si>
    <t>出版社</t>
  </si>
  <si>
    <t>版况</t>
  </si>
  <si>
    <t>出版年月</t>
  </si>
  <si>
    <t>是否为马工程教材</t>
  </si>
  <si>
    <t>是否为自编教材</t>
  </si>
  <si>
    <t>定价</t>
  </si>
  <si>
    <t>征订数</t>
  </si>
  <si>
    <t>学生</t>
  </si>
  <si>
    <t>教师</t>
  </si>
  <si>
    <t>学院</t>
  </si>
  <si>
    <t>合计</t>
  </si>
  <si>
    <t>漫画学院</t>
  </si>
  <si>
    <t>※344024</t>
  </si>
  <si>
    <t>中外美术史</t>
  </si>
  <si>
    <t>专业基础课</t>
  </si>
  <si>
    <t>4-5，7-16周</t>
  </si>
  <si>
    <t>漫画</t>
  </si>
  <si>
    <t>23级漫画1-7班</t>
  </si>
  <si>
    <t>9787040518184</t>
  </si>
  <si>
    <t>中国美术史</t>
  </si>
  <si>
    <t>尹吉男</t>
  </si>
  <si>
    <t>高等教育出版社</t>
  </si>
  <si>
    <t>第1版</t>
  </si>
  <si>
    <t>2019.8</t>
  </si>
  <si>
    <t>是</t>
  </si>
  <si>
    <t>否</t>
  </si>
  <si>
    <t xml:space="preserve">造型基础   </t>
  </si>
  <si>
    <t>4-5，7-8周</t>
  </si>
  <si>
    <t>9787514020144</t>
  </si>
  <si>
    <t>动漫游戏造型基础</t>
  </si>
  <si>
    <t>杜传勇</t>
  </si>
  <si>
    <t>北京工艺美术出版社</t>
  </si>
  <si>
    <t>※344025</t>
  </si>
  <si>
    <t xml:space="preserve">速写     </t>
  </si>
  <si>
    <t>9-13周</t>
  </si>
  <si>
    <t>9787558605550</t>
  </si>
  <si>
    <t>动画速写基础</t>
  </si>
  <si>
    <t>叶歌  陈令长</t>
  </si>
  <si>
    <t>上海人民美术出版社</t>
  </si>
  <si>
    <t xml:space="preserve"> 第1版</t>
  </si>
  <si>
    <t xml:space="preserve">数字绘画基础   </t>
  </si>
  <si>
    <t>14-17周</t>
  </si>
  <si>
    <t>9787115579188</t>
  </si>
  <si>
    <t>PHOTOSHOP平面设计基础培训教程</t>
  </si>
  <si>
    <t>刘丰源</t>
  </si>
  <si>
    <t>人民邮电出版社</t>
  </si>
  <si>
    <t>国画基础表现技法</t>
  </si>
  <si>
    <t>专业任选课</t>
  </si>
  <si>
    <t>5，7-17周</t>
  </si>
  <si>
    <t>23级漫画A班选修班</t>
  </si>
  <si>
    <t>9787565113604</t>
  </si>
  <si>
    <t>美术表现—中国画</t>
  </si>
  <si>
    <t>李岗、吴耀华、黄柔昌</t>
  </si>
  <si>
    <t>南京师范大学出版社</t>
  </si>
  <si>
    <t>第2版</t>
  </si>
  <si>
    <t>版画基础表现技法</t>
  </si>
  <si>
    <t>9787562191667</t>
  </si>
  <si>
    <t>版画</t>
  </si>
  <si>
    <t>李仲</t>
  </si>
  <si>
    <t>西南师范大学出版社</t>
  </si>
  <si>
    <t>视觉语言基础技法</t>
  </si>
  <si>
    <t>23级漫画选修班</t>
  </si>
  <si>
    <t>9787229005689</t>
  </si>
  <si>
    <t>图形视觉语言</t>
  </si>
  <si>
    <t>张如画、欧阳慧、吴琼</t>
  </si>
  <si>
    <t>中国青年出版社</t>
  </si>
  <si>
    <t>绘画创意表现</t>
  </si>
  <si>
    <t>23级漫画B班选修班</t>
  </si>
  <si>
    <t>9787531475613</t>
  </si>
  <si>
    <t>素描形态与实践</t>
  </si>
  <si>
    <t>陈光</t>
  </si>
  <si>
    <t>辽宁美术出版社</t>
  </si>
  <si>
    <t>中国民间艺术赏析</t>
  </si>
  <si>
    <t>9787303195886</t>
  </si>
  <si>
    <t>民间艺术赏析</t>
  </si>
  <si>
    <t>李中会、于芳、赵献军</t>
  </si>
  <si>
    <t>北京师范大学出版社</t>
  </si>
  <si>
    <r>
      <rPr>
        <sz val="9"/>
        <rFont val="宋体"/>
        <charset val="134"/>
      </rPr>
      <t>注：1</t>
    </r>
    <r>
      <rPr>
        <sz val="9"/>
        <rFont val="宋体"/>
        <charset val="134"/>
      </rPr>
      <t>.</t>
    </r>
    <r>
      <rPr>
        <sz val="9"/>
        <rFont val="宋体"/>
        <charset val="134"/>
      </rPr>
      <t>课程类型在专业基础课、专业课程、专业方向课、专业任选课、集中实践中选择</t>
    </r>
  </si>
  <si>
    <t xml:space="preserve">    2.ISBN号仅填13位数字，不写任何符号</t>
  </si>
  <si>
    <t xml:space="preserve">    3.征订数量中，学院根据实际情况如为新书可留存一本，如为使用过的教材，学院不可再留</t>
  </si>
  <si>
    <t xml:space="preserve"> 教学秘书签字：</t>
  </si>
  <si>
    <t>系主任签字：</t>
  </si>
  <si>
    <t>党总支签字：</t>
  </si>
  <si>
    <t xml:space="preserve"> 主管院长（部主任）签字：</t>
  </si>
  <si>
    <t>未征订教材的课程（环节）统计表</t>
  </si>
  <si>
    <t>教学单位：</t>
  </si>
  <si>
    <t>专业（方向）</t>
  </si>
  <si>
    <t>课程（环节）名称</t>
  </si>
  <si>
    <t>教材形式</t>
  </si>
  <si>
    <t>未征订原因</t>
  </si>
  <si>
    <t>备注</t>
  </si>
  <si>
    <t>专业认知实习</t>
  </si>
  <si>
    <t>专业实践</t>
  </si>
  <si>
    <t>实践课程</t>
  </si>
  <si>
    <r>
      <rPr>
        <sz val="9"/>
        <rFont val="宋体"/>
        <charset val="134"/>
      </rPr>
      <t>注：</t>
    </r>
    <r>
      <rPr>
        <sz val="9"/>
        <rFont val="宋体"/>
        <charset val="134"/>
      </rPr>
      <t>1.</t>
    </r>
    <r>
      <rPr>
        <sz val="9"/>
        <rFont val="宋体"/>
        <charset val="134"/>
      </rPr>
      <t xml:space="preserve">课程类型在专业基础课、专业课程、专业方向课、专业任选课、集中实践中选择
 </t>
    </r>
    <r>
      <rPr>
        <sz val="9"/>
        <rFont val="宋体"/>
        <charset val="134"/>
      </rPr>
      <t xml:space="preserve">   2.</t>
    </r>
    <r>
      <rPr>
        <sz val="9"/>
        <rFont val="宋体"/>
        <charset val="134"/>
      </rPr>
      <t>教材形式在下拉列表中选择</t>
    </r>
  </si>
  <si>
    <t>教学秘书签字：</t>
  </si>
  <si>
    <t>吉林动画学院公共课教材征订单</t>
  </si>
  <si>
    <t>收订数</t>
  </si>
  <si>
    <t>动画</t>
  </si>
  <si>
    <t>游戏</t>
  </si>
  <si>
    <t>设计</t>
  </si>
  <si>
    <t>电影</t>
  </si>
  <si>
    <t>电影技术</t>
  </si>
  <si>
    <t>虚拟</t>
  </si>
  <si>
    <t>文商</t>
  </si>
  <si>
    <t>动画产业</t>
  </si>
  <si>
    <t>民航</t>
  </si>
  <si>
    <t>学生数合计</t>
  </si>
  <si>
    <t>教师数</t>
  </si>
  <si>
    <t>学院留存</t>
  </si>
  <si>
    <t>马克思主义学院</t>
  </si>
  <si>
    <t>641006</t>
  </si>
  <si>
    <t>形势与政策</t>
  </si>
  <si>
    <t>公共基础课</t>
  </si>
  <si>
    <t>1-4周等</t>
  </si>
  <si>
    <t>2023级</t>
  </si>
  <si>
    <t>各专业</t>
  </si>
  <si>
    <t>所有班级</t>
  </si>
  <si>
    <t>1674-6783</t>
  </si>
  <si>
    <t>《时事报告大学生版》</t>
  </si>
  <si>
    <t>徐遥</t>
  </si>
  <si>
    <t>中宣部《时事报告》杂志社</t>
  </si>
  <si>
    <t>2023-2024学年度上学期</t>
  </si>
  <si>
    <t>978-7-04-053743-7</t>
  </si>
  <si>
    <t>《习近平总书记教育重要论述讲义》</t>
  </si>
  <si>
    <t>本书编写组</t>
  </si>
  <si>
    <t>思想道德与法治</t>
  </si>
  <si>
    <t>4-17周</t>
  </si>
  <si>
    <t>9787040599022</t>
  </si>
  <si>
    <t>《思想道德与法治》</t>
  </si>
  <si>
    <t>2023年2月第2版</t>
  </si>
  <si>
    <t>马克思主义基本原理</t>
  </si>
  <si>
    <t>3-14周</t>
  </si>
  <si>
    <t>2023级专升本</t>
  </si>
  <si>
    <t>978-7-04-059900-08</t>
  </si>
  <si>
    <t>2023年版</t>
  </si>
  <si>
    <t>通识教育学院</t>
  </si>
  <si>
    <t>311001</t>
  </si>
  <si>
    <t>计算机应用基础</t>
  </si>
  <si>
    <t>公共基础必修</t>
  </si>
  <si>
    <t>1-12周</t>
  </si>
  <si>
    <r>
      <rPr>
        <sz val="9"/>
        <color rgb="FF000000"/>
        <rFont val="宋体"/>
        <charset val="134"/>
      </rPr>
      <t>动画、游戏、</t>
    </r>
    <r>
      <rPr>
        <sz val="9"/>
        <color rgb="FFFF0000"/>
        <rFont val="宋体"/>
        <charset val="134"/>
      </rPr>
      <t>漫画</t>
    </r>
    <r>
      <rPr>
        <sz val="9"/>
        <color rgb="FF000000"/>
        <rFont val="宋体"/>
        <charset val="134"/>
      </rPr>
      <t>等学院</t>
    </r>
  </si>
  <si>
    <t>各班级</t>
  </si>
  <si>
    <t>978-7-115-56304-0</t>
  </si>
  <si>
    <t>大学计算机基础</t>
  </si>
  <si>
    <t>刘志成 石坤泉</t>
  </si>
  <si>
    <t>2021年7月第1版</t>
  </si>
  <si>
    <t>2021年7月</t>
  </si>
  <si>
    <t>311030</t>
  </si>
  <si>
    <t>大学语文</t>
  </si>
  <si>
    <t>1-13</t>
  </si>
  <si>
    <t>除电影技术学院（中外合作办学方向）所有专业</t>
  </si>
  <si>
    <t>除电影技术学院（中外合作办学方向）所有班级</t>
  </si>
  <si>
    <t>9787040586718</t>
  </si>
  <si>
    <t>陈洪</t>
  </si>
  <si>
    <t>第四版</t>
  </si>
  <si>
    <t>311002</t>
  </si>
  <si>
    <t>大学生心理健康教育</t>
  </si>
  <si>
    <t>1-12</t>
  </si>
  <si>
    <t>所有专业</t>
  </si>
  <si>
    <t>9787565609022</t>
  </si>
  <si>
    <t>大学生心理健康导读</t>
  </si>
  <si>
    <t>杨兢 周婧 陈春莲</t>
  </si>
  <si>
    <t>首都师范大学出版社</t>
  </si>
  <si>
    <t>第4版</t>
  </si>
  <si>
    <t>高等数学</t>
  </si>
  <si>
    <t>数字媒体技术、数据科学与大数据、虚拟现实技术、软件工程专业</t>
  </si>
  <si>
    <t>数字媒体技术、数据科学与大数据、虚拟现实技术、软件工程所有班级</t>
  </si>
  <si>
    <t>9787115422774</t>
  </si>
  <si>
    <t>高等数学（上册） 工业和信息化“十二五”规划教材</t>
  </si>
  <si>
    <t>同济大学数学系</t>
  </si>
  <si>
    <t>2022年8月</t>
  </si>
  <si>
    <t>微积分</t>
  </si>
  <si>
    <t>市场营销、文化产业管理、互联网金融专业</t>
  </si>
  <si>
    <t>市场营销、文化产业管理、互联网金融所有班级</t>
  </si>
  <si>
    <t>9787115450623</t>
  </si>
  <si>
    <t>经济数学-微积分 工业和信息化普通高等教育“十三五”规划教材立项项目</t>
  </si>
  <si>
    <t>杨慧卿</t>
  </si>
  <si>
    <t>2018年8月</t>
  </si>
  <si>
    <t>国际交流学院</t>
  </si>
  <si>
    <t>321023Y</t>
  </si>
  <si>
    <t>大学英语1</t>
  </si>
  <si>
    <t>4-16</t>
  </si>
  <si>
    <r>
      <rPr>
        <sz val="9"/>
        <rFont val="宋体"/>
        <charset val="134"/>
      </rPr>
      <t xml:space="preserve">动画（国际影视特效除外）
</t>
    </r>
    <r>
      <rPr>
        <sz val="9"/>
        <color rgb="FFFF0000"/>
        <rFont val="宋体"/>
        <charset val="134"/>
      </rPr>
      <t>漫画学</t>
    </r>
    <r>
      <rPr>
        <sz val="9"/>
        <rFont val="宋体"/>
        <charset val="134"/>
      </rPr>
      <t>院所有专业
设计学院所有专业
电影学院的表演（空乘除外）、戏剧影视文学、戏剧影视导演、影视摄影与制作、录音艺术、戏剧影视美术设计</t>
    </r>
  </si>
  <si>
    <t>各专业对应的所有班级</t>
  </si>
  <si>
    <t xml:space="preserve"> 978-7-5213-3381-7</t>
  </si>
  <si>
    <t>E英语教程（第二版）1（智慧版）</t>
  </si>
  <si>
    <t>总主编：葛宝祥、 王利民主编：孙延弢</t>
  </si>
  <si>
    <t>外语教学与研究出版社</t>
  </si>
  <si>
    <t>第二版</t>
  </si>
  <si>
    <t>2022.2.1</t>
  </si>
  <si>
    <t>321023Y
321023F</t>
  </si>
  <si>
    <t>所有专业（国际影视特效除外）</t>
  </si>
  <si>
    <t>978-7-305-25538-0</t>
  </si>
  <si>
    <t>新时代大学基础英语视听说教程1</t>
  </si>
  <si>
    <t>邹申, 石坚, 金雯</t>
  </si>
  <si>
    <t>南京大学出版社</t>
  </si>
  <si>
    <t>978-7-305-25542-7</t>
  </si>
  <si>
    <t>新时代大学基础英语视听说教程教学参考书1</t>
  </si>
  <si>
    <t>邹申,石坚,金雯</t>
  </si>
  <si>
    <t>不征订</t>
  </si>
  <si>
    <t>321023F</t>
  </si>
  <si>
    <t>民航学院所有专业
游戏学院所有专业
虚拟学院所有专业
文商学院所有专业
电影学院的网媒、表演（空乘）、广播电视编导、摄影、播音与主持艺术</t>
  </si>
  <si>
    <t>978-7-5446-6721-0</t>
  </si>
  <si>
    <t>全新版大学进阶英语综合教程1（思政智慧版）学生用书</t>
  </si>
  <si>
    <t>总主编：李荫华
主编：季佩英  冯豫</t>
  </si>
  <si>
    <t>上海外语教育出版社</t>
  </si>
  <si>
    <t>978-7-5446-4509-6</t>
  </si>
  <si>
    <t>全新版大学进阶英语综合教程1 教师手册</t>
  </si>
  <si>
    <t>总主编：李荫华
主编：季佩英</t>
  </si>
  <si>
    <r>
      <rPr>
        <sz val="9"/>
        <rFont val="宋体"/>
        <charset val="134"/>
      </rPr>
      <t xml:space="preserve">动画（国际影视特效除外）
</t>
    </r>
    <r>
      <rPr>
        <sz val="9"/>
        <color rgb="FFFF0000"/>
        <rFont val="宋体"/>
        <charset val="134"/>
      </rPr>
      <t>漫画</t>
    </r>
    <r>
      <rPr>
        <sz val="9"/>
        <rFont val="宋体"/>
        <charset val="134"/>
      </rPr>
      <t>学院所有专业
设计学院所有专业
电影学院的表演（空乘除外）、戏剧影视文学、戏剧影视导演、影视摄影与制作、录音艺术、戏剧影视美术设计</t>
    </r>
  </si>
  <si>
    <t>9787560562247</t>
  </si>
  <si>
    <t>高等学校英语应用能力考试B级历年真题与精解</t>
  </si>
  <si>
    <t>魏纯雅、张健华</t>
  </si>
  <si>
    <t>西安交通大学出版社</t>
  </si>
  <si>
    <t xml:space="preserve"> 第六版</t>
  </si>
  <si>
    <t>大学英语四级考试历年真题与详解</t>
  </si>
  <si>
    <t>石磊、李燕</t>
  </si>
  <si>
    <t>天津科学技术出版社</t>
  </si>
  <si>
    <t>第一版</t>
  </si>
  <si>
    <t>321025</t>
  </si>
  <si>
    <t>大学日语I</t>
  </si>
  <si>
    <r>
      <rPr>
        <sz val="9"/>
        <rFont val="宋体"/>
        <charset val="134"/>
      </rPr>
      <t>动画、</t>
    </r>
    <r>
      <rPr>
        <sz val="9"/>
        <color rgb="FFFF0000"/>
        <rFont val="宋体"/>
        <charset val="134"/>
      </rPr>
      <t>漫画</t>
    </r>
    <r>
      <rPr>
        <sz val="9"/>
        <rFont val="宋体"/>
        <charset val="134"/>
      </rPr>
      <t>、游戏、产品与设计、虚拟现实、电影、电影技术、文化产业、民航各专业</t>
    </r>
  </si>
  <si>
    <t>日语生</t>
  </si>
  <si>
    <t>9787544669610</t>
  </si>
  <si>
    <t>新时代大学日语1（学生用书）</t>
  </si>
  <si>
    <t>总主编：周异夫</t>
  </si>
  <si>
    <t>9787544673846</t>
  </si>
  <si>
    <t>新时代大学日语1（教师用书）</t>
  </si>
  <si>
    <t>雅思综合1</t>
  </si>
  <si>
    <t>动画（中外合作办学）</t>
  </si>
  <si>
    <t>9787560527024</t>
  </si>
  <si>
    <t>剑桥雅思语法</t>
  </si>
  <si>
    <t>Diana Hopkins, Pauline Cullen</t>
  </si>
  <si>
    <t>2012年10月第1版</t>
  </si>
  <si>
    <t>978-7-5446-4909-4</t>
  </si>
  <si>
    <t>《新编英语语法教程第6版》</t>
  </si>
  <si>
    <t>章振邦</t>
  </si>
  <si>
    <t>2017年9月第1版</t>
  </si>
  <si>
    <t>978-7-5536-8938-8</t>
  </si>
  <si>
    <t>《100个句子记完7000个雅思单词》</t>
  </si>
  <si>
    <t>俞敏洪</t>
  </si>
  <si>
    <t>浙江教育出版社</t>
  </si>
  <si>
    <t>2020年3月第1版</t>
  </si>
</sst>
</file>

<file path=xl/styles.xml><?xml version="1.0" encoding="utf-8"?>
<styleSheet xmlns="http://schemas.openxmlformats.org/spreadsheetml/2006/main">
  <numFmts count="13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###,###"/>
    <numFmt numFmtId="178" formatCode="0.00;[Red]0.00"/>
    <numFmt numFmtId="179" formatCode="0.00_);[Red]\(0.00\)"/>
    <numFmt numFmtId="180" formatCode="0.00_ "/>
    <numFmt numFmtId="181" formatCode="0_ "/>
    <numFmt numFmtId="182" formatCode="0.0_ "/>
    <numFmt numFmtId="183" formatCode="0.0_);[Red]\(0.0\)"/>
    <numFmt numFmtId="184" formatCode="0_);[Red]\(0\)"/>
  </numFmts>
  <fonts count="42">
    <font>
      <sz val="9"/>
      <name val="宋体"/>
      <charset val="134"/>
    </font>
    <font>
      <sz val="11"/>
      <color indexed="8"/>
      <name val="宋体"/>
      <charset val="134"/>
      <scheme val="minor"/>
    </font>
    <font>
      <b/>
      <sz val="16"/>
      <color indexed="8"/>
      <name val="宋体"/>
      <charset val="134"/>
    </font>
    <font>
      <b/>
      <sz val="10"/>
      <color indexed="8"/>
      <name val="宋体"/>
      <charset val="134"/>
    </font>
    <font>
      <sz val="9"/>
      <color rgb="FF000000"/>
      <name val="宋体"/>
      <charset val="134"/>
    </font>
    <font>
      <sz val="9"/>
      <color rgb="FF000000"/>
      <name val="SimSun"/>
      <charset val="134"/>
    </font>
    <font>
      <sz val="10"/>
      <color theme="1"/>
      <name val="宋体"/>
      <charset val="134"/>
      <scheme val="minor"/>
    </font>
    <font>
      <sz val="10"/>
      <name val="SimSun"/>
      <charset val="134"/>
    </font>
    <font>
      <sz val="9"/>
      <name val="SimSun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SimSun"/>
      <charset val="134"/>
    </font>
    <font>
      <b/>
      <sz val="9"/>
      <color indexed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rgb="FFFF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11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12" borderId="12" applyNumberFormat="0" applyFon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1" fillId="16" borderId="15" applyNumberFormat="0" applyAlignment="0" applyProtection="0">
      <alignment vertical="center"/>
    </xf>
    <xf numFmtId="0" fontId="32" fillId="16" borderId="11" applyNumberFormat="0" applyAlignment="0" applyProtection="0">
      <alignment vertical="center"/>
    </xf>
    <xf numFmtId="0" fontId="33" fillId="17" borderId="16" applyNumberForma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</cellStyleXfs>
  <cellXfs count="124">
    <xf numFmtId="0" fontId="0" fillId="0" borderId="0" xfId="0" applyFont="1">
      <alignment vertical="center"/>
    </xf>
    <xf numFmtId="0" fontId="0" fillId="0" borderId="0" xfId="0" applyFont="1" applyFill="1" applyAlignment="1"/>
    <xf numFmtId="0" fontId="0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 wrapText="1"/>
    </xf>
    <xf numFmtId="49" fontId="0" fillId="0" borderId="0" xfId="0" applyNumberFormat="1" applyFont="1" applyFill="1" applyAlignment="1">
      <alignment vertical="center" wrapText="1"/>
    </xf>
    <xf numFmtId="0" fontId="0" fillId="2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58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4" fillId="0" borderId="1" xfId="0" applyNumberFormat="1" applyFont="1" applyFill="1" applyBorder="1" applyAlignment="1">
      <alignment horizontal="center" vertical="center" wrapText="1"/>
    </xf>
    <xf numFmtId="57" fontId="0" fillId="0" borderId="1" xfId="0" applyNumberFormat="1" applyFill="1" applyBorder="1" applyAlignment="1">
      <alignment horizontal="center" vertical="center" wrapText="1"/>
    </xf>
    <xf numFmtId="180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181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178" fontId="0" fillId="0" borderId="1" xfId="0" applyNumberFormat="1" applyFont="1" applyFill="1" applyBorder="1" applyAlignment="1">
      <alignment horizontal="center" vertical="center" wrapText="1"/>
    </xf>
    <xf numFmtId="182" fontId="0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180" fontId="12" fillId="0" borderId="1" xfId="0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 wrapText="1"/>
    </xf>
    <xf numFmtId="180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 wrapText="1"/>
    </xf>
    <xf numFmtId="0" fontId="0" fillId="4" borderId="1" xfId="0" applyFont="1" applyFill="1" applyBorder="1" applyAlignment="1">
      <alignment vertical="center" wrapText="1"/>
    </xf>
    <xf numFmtId="178" fontId="13" fillId="0" borderId="1" xfId="49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>
      <alignment vertical="center"/>
    </xf>
    <xf numFmtId="0" fontId="14" fillId="0" borderId="0" xfId="0" applyFont="1" applyFill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 wrapText="1"/>
    </xf>
    <xf numFmtId="179" fontId="0" fillId="0" borderId="0" xfId="0" applyNumberFormat="1" applyFont="1" applyFill="1">
      <alignment vertical="center"/>
    </xf>
    <xf numFmtId="179" fontId="0" fillId="0" borderId="0" xfId="0" applyNumberFormat="1" applyFont="1" applyFill="1" applyAlignment="1">
      <alignment horizontal="left" vertical="center"/>
    </xf>
    <xf numFmtId="179" fontId="0" fillId="0" borderId="0" xfId="0" applyNumberFormat="1" applyFont="1" applyFill="1" applyAlignment="1">
      <alignment horizontal="center" vertical="center"/>
    </xf>
    <xf numFmtId="180" fontId="0" fillId="0" borderId="0" xfId="0" applyNumberFormat="1" applyFont="1" applyFill="1" applyAlignment="1"/>
    <xf numFmtId="183" fontId="0" fillId="0" borderId="0" xfId="0" applyNumberFormat="1" applyFont="1" applyFill="1">
      <alignment vertical="center"/>
    </xf>
    <xf numFmtId="184" fontId="0" fillId="0" borderId="0" xfId="0" applyNumberFormat="1" applyFont="1" applyFill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horizontal="left"/>
    </xf>
    <xf numFmtId="179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184" fontId="0" fillId="0" borderId="4" xfId="0" applyNumberFormat="1" applyFont="1" applyFill="1" applyBorder="1" applyAlignment="1">
      <alignment horizontal="center" vertical="center" wrapText="1"/>
    </xf>
    <xf numFmtId="184" fontId="0" fillId="0" borderId="5" xfId="0" applyNumberFormat="1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/>
    </xf>
    <xf numFmtId="0" fontId="13" fillId="6" borderId="1" xfId="5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49" fontId="13" fillId="6" borderId="1" xfId="5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8" xfId="0" applyNumberFormat="1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left" vertical="center" wrapText="1"/>
    </xf>
    <xf numFmtId="180" fontId="4" fillId="0" borderId="9" xfId="0" applyNumberFormat="1" applyFont="1" applyFill="1" applyBorder="1" applyAlignment="1">
      <alignment horizontal="center" vertical="center" wrapText="1"/>
    </xf>
    <xf numFmtId="184" fontId="9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top" wrapText="1"/>
    </xf>
    <xf numFmtId="179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14" fillId="0" borderId="0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180" fontId="4" fillId="6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80" fontId="15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vertical="center" wrapText="1"/>
    </xf>
    <xf numFmtId="0" fontId="0" fillId="6" borderId="1" xfId="0" applyFont="1" applyFill="1" applyBorder="1" applyAlignment="1" quotePrefix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 wrapText="1"/>
    </xf>
    <xf numFmtId="0" fontId="6" fillId="0" borderId="4" xfId="0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3 4" xfId="49"/>
    <cellStyle name="常规 14 2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2"/>
  <sheetViews>
    <sheetView showGridLines="0" tabSelected="1" workbookViewId="0">
      <selection activeCell="L4" sqref="L$1:L$1048576"/>
    </sheetView>
  </sheetViews>
  <sheetFormatPr defaultColWidth="9.33333333333333" defaultRowHeight="11.25"/>
  <cols>
    <col min="1" max="1" width="4.66666666666667" style="4" customWidth="1"/>
    <col min="2" max="2" width="13.6666666666667" style="4" customWidth="1"/>
    <col min="3" max="3" width="10.8333333333333" style="4" customWidth="1"/>
    <col min="4" max="4" width="22.8333333333333" style="4" customWidth="1"/>
    <col min="5" max="6" width="15.3333333333333" style="4" customWidth="1"/>
    <col min="7" max="7" width="11.1222222222222" style="4" customWidth="1"/>
    <col min="8" max="8" width="10.3777777777778" style="4" customWidth="1"/>
    <col min="9" max="9" width="18.2555555555556" style="4" customWidth="1"/>
    <col min="10" max="10" width="21.8777777777778" style="68" customWidth="1"/>
    <col min="11" max="11" width="25" style="4" customWidth="1"/>
    <col min="12" max="12" width="13.5" style="4" customWidth="1"/>
    <col min="13" max="13" width="21.8333333333333" style="4" customWidth="1"/>
    <col min="14" max="14" width="10.3333333333333" style="4" customWidth="1"/>
    <col min="15" max="15" width="12.1666666666667" style="4" customWidth="1"/>
    <col min="16" max="16" width="10" style="4"/>
    <col min="17" max="17" width="7.66666666666667" style="4" customWidth="1"/>
    <col min="18" max="18" width="10" style="4" customWidth="1"/>
    <col min="19" max="19" width="7" style="4" customWidth="1"/>
    <col min="20" max="20" width="5" style="4" customWidth="1"/>
    <col min="21" max="21" width="5.5" style="4" customWidth="1"/>
    <col min="22" max="22" width="7" style="2" customWidth="1"/>
    <col min="23" max="24" width="9.33333333333333" style="2"/>
  </cols>
  <sheetData>
    <row r="1" ht="27" customHeight="1" spans="2:21">
      <c r="B1" s="7" t="s">
        <v>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ht="16.5" customHeight="1" spans="2:21">
      <c r="B2" s="8" t="s">
        <v>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ht="20.25" customHeight="1" spans="1:21">
      <c r="A3" s="69" t="s">
        <v>2</v>
      </c>
      <c r="B3" s="69"/>
      <c r="C3" s="69"/>
      <c r="D3" s="69"/>
      <c r="E3" s="69"/>
      <c r="F3" s="69"/>
      <c r="G3" s="69"/>
      <c r="H3" s="69"/>
      <c r="I3" s="69"/>
      <c r="J3" s="89"/>
      <c r="K3" s="69"/>
      <c r="L3" s="89"/>
      <c r="M3" s="90" t="s">
        <v>3</v>
      </c>
      <c r="N3" s="90"/>
      <c r="O3" s="90"/>
      <c r="P3" s="90"/>
      <c r="Q3" s="90"/>
      <c r="R3" s="115"/>
      <c r="S3" s="90"/>
      <c r="T3" s="90"/>
      <c r="U3" s="116"/>
    </row>
    <row r="4" customHeight="1" spans="1:22">
      <c r="A4" s="70" t="s">
        <v>4</v>
      </c>
      <c r="B4" s="70" t="s">
        <v>5</v>
      </c>
      <c r="C4" s="70" t="s">
        <v>6</v>
      </c>
      <c r="D4" s="70" t="s">
        <v>7</v>
      </c>
      <c r="E4" s="70" t="s">
        <v>8</v>
      </c>
      <c r="F4" s="70" t="s">
        <v>9</v>
      </c>
      <c r="G4" s="70" t="s">
        <v>10</v>
      </c>
      <c r="H4" s="71" t="s">
        <v>11</v>
      </c>
      <c r="I4" s="70" t="s">
        <v>12</v>
      </c>
      <c r="J4" s="91" t="s">
        <v>13</v>
      </c>
      <c r="K4" s="70" t="s">
        <v>14</v>
      </c>
      <c r="L4" s="70" t="s">
        <v>15</v>
      </c>
      <c r="M4" s="70" t="s">
        <v>16</v>
      </c>
      <c r="N4" s="70" t="s">
        <v>17</v>
      </c>
      <c r="O4" s="70" t="s">
        <v>18</v>
      </c>
      <c r="P4" s="70" t="s">
        <v>19</v>
      </c>
      <c r="Q4" s="70" t="s">
        <v>20</v>
      </c>
      <c r="R4" s="70" t="s">
        <v>21</v>
      </c>
      <c r="S4" s="47" t="s">
        <v>22</v>
      </c>
      <c r="T4" s="47"/>
      <c r="U4" s="47"/>
      <c r="V4" s="47"/>
    </row>
    <row r="5" customHeight="1" spans="1:22">
      <c r="A5" s="72"/>
      <c r="B5" s="72"/>
      <c r="C5" s="72"/>
      <c r="D5" s="72"/>
      <c r="E5" s="72"/>
      <c r="F5" s="72"/>
      <c r="G5" s="72"/>
      <c r="H5" s="73"/>
      <c r="I5" s="72"/>
      <c r="J5" s="92"/>
      <c r="K5" s="72"/>
      <c r="L5" s="72"/>
      <c r="M5" s="72"/>
      <c r="N5" s="72"/>
      <c r="O5" s="72"/>
      <c r="P5" s="72"/>
      <c r="Q5" s="72"/>
      <c r="R5" s="72"/>
      <c r="S5" s="47" t="s">
        <v>23</v>
      </c>
      <c r="T5" s="117" t="s">
        <v>24</v>
      </c>
      <c r="U5" s="47" t="s">
        <v>25</v>
      </c>
      <c r="V5" s="47" t="s">
        <v>26</v>
      </c>
    </row>
    <row r="6" s="2" customFormat="1" ht="25" customHeight="1" spans="1:22">
      <c r="A6" s="74">
        <v>1</v>
      </c>
      <c r="B6" s="9" t="s">
        <v>27</v>
      </c>
      <c r="C6" s="75" t="s">
        <v>28</v>
      </c>
      <c r="D6" s="76" t="s">
        <v>29</v>
      </c>
      <c r="E6" s="17" t="s">
        <v>30</v>
      </c>
      <c r="F6" s="33" t="s">
        <v>31</v>
      </c>
      <c r="G6" s="17">
        <v>2023</v>
      </c>
      <c r="H6" s="77" t="s">
        <v>32</v>
      </c>
      <c r="I6" s="17" t="s">
        <v>33</v>
      </c>
      <c r="J6" s="124" t="s">
        <v>34</v>
      </c>
      <c r="K6" s="94" t="s">
        <v>35</v>
      </c>
      <c r="L6" s="95" t="s">
        <v>36</v>
      </c>
      <c r="M6" s="95" t="s">
        <v>37</v>
      </c>
      <c r="N6" s="96" t="s">
        <v>38</v>
      </c>
      <c r="O6" s="96" t="s">
        <v>39</v>
      </c>
      <c r="P6" s="97" t="s">
        <v>40</v>
      </c>
      <c r="Q6" s="97" t="s">
        <v>41</v>
      </c>
      <c r="R6" s="118">
        <v>73</v>
      </c>
      <c r="S6" s="119">
        <v>207</v>
      </c>
      <c r="T6" s="117">
        <v>3</v>
      </c>
      <c r="U6" s="47">
        <v>1</v>
      </c>
      <c r="V6" s="120">
        <v>214</v>
      </c>
    </row>
    <row r="7" s="2" customFormat="1" ht="25" customHeight="1" spans="1:22">
      <c r="A7" s="74">
        <v>2</v>
      </c>
      <c r="B7" s="9" t="s">
        <v>27</v>
      </c>
      <c r="C7" s="78">
        <v>344026</v>
      </c>
      <c r="D7" s="76" t="s">
        <v>42</v>
      </c>
      <c r="E7" s="17" t="s">
        <v>30</v>
      </c>
      <c r="F7" s="33" t="s">
        <v>43</v>
      </c>
      <c r="G7" s="17">
        <v>2023</v>
      </c>
      <c r="H7" s="77" t="s">
        <v>32</v>
      </c>
      <c r="I7" s="17" t="s">
        <v>33</v>
      </c>
      <c r="J7" s="125" t="s">
        <v>44</v>
      </c>
      <c r="K7" s="98" t="s">
        <v>45</v>
      </c>
      <c r="L7" s="99" t="s">
        <v>46</v>
      </c>
      <c r="M7" s="100" t="s">
        <v>47</v>
      </c>
      <c r="N7" s="99" t="s">
        <v>38</v>
      </c>
      <c r="O7" s="99">
        <v>2020.8</v>
      </c>
      <c r="P7" s="33" t="s">
        <v>41</v>
      </c>
      <c r="Q7" s="17" t="s">
        <v>41</v>
      </c>
      <c r="R7" s="121">
        <v>58.8</v>
      </c>
      <c r="S7" s="119">
        <v>207</v>
      </c>
      <c r="T7" s="117">
        <v>4</v>
      </c>
      <c r="U7" s="47"/>
      <c r="V7" s="120">
        <v>214</v>
      </c>
    </row>
    <row r="8" s="2" customFormat="1" ht="25" customHeight="1" spans="1:22">
      <c r="A8" s="74">
        <v>3</v>
      </c>
      <c r="B8" s="9" t="s">
        <v>27</v>
      </c>
      <c r="C8" s="78" t="s">
        <v>48</v>
      </c>
      <c r="D8" s="76" t="s">
        <v>49</v>
      </c>
      <c r="E8" s="17" t="s">
        <v>30</v>
      </c>
      <c r="F8" s="33" t="s">
        <v>50</v>
      </c>
      <c r="G8" s="17">
        <v>2023</v>
      </c>
      <c r="H8" s="77" t="s">
        <v>32</v>
      </c>
      <c r="I8" s="17" t="s">
        <v>33</v>
      </c>
      <c r="J8" s="125" t="s">
        <v>51</v>
      </c>
      <c r="K8" s="98" t="s">
        <v>52</v>
      </c>
      <c r="L8" s="101" t="s">
        <v>53</v>
      </c>
      <c r="M8" s="102" t="s">
        <v>54</v>
      </c>
      <c r="N8" s="101" t="s">
        <v>55</v>
      </c>
      <c r="O8" s="103">
        <v>2018.1</v>
      </c>
      <c r="P8" s="33" t="s">
        <v>41</v>
      </c>
      <c r="Q8" s="17" t="s">
        <v>41</v>
      </c>
      <c r="R8" s="121">
        <v>45</v>
      </c>
      <c r="S8" s="119">
        <v>207</v>
      </c>
      <c r="T8" s="117">
        <v>4</v>
      </c>
      <c r="U8" s="47"/>
      <c r="V8" s="120">
        <v>214</v>
      </c>
    </row>
    <row r="9" s="2" customFormat="1" ht="25" customHeight="1" spans="1:22">
      <c r="A9" s="74">
        <v>4</v>
      </c>
      <c r="B9" s="9" t="s">
        <v>27</v>
      </c>
      <c r="C9" s="78">
        <v>344027</v>
      </c>
      <c r="D9" s="76" t="s">
        <v>56</v>
      </c>
      <c r="E9" s="17" t="s">
        <v>30</v>
      </c>
      <c r="F9" s="33" t="s">
        <v>57</v>
      </c>
      <c r="G9" s="17">
        <v>2023</v>
      </c>
      <c r="H9" s="77" t="s">
        <v>32</v>
      </c>
      <c r="I9" s="17" t="s">
        <v>33</v>
      </c>
      <c r="J9" s="125" t="s">
        <v>58</v>
      </c>
      <c r="K9" s="98" t="s">
        <v>59</v>
      </c>
      <c r="L9" s="104" t="s">
        <v>60</v>
      </c>
      <c r="M9" s="105" t="s">
        <v>61</v>
      </c>
      <c r="N9" s="104" t="s">
        <v>38</v>
      </c>
      <c r="O9" s="104">
        <v>2022.7</v>
      </c>
      <c r="P9" s="104" t="s">
        <v>41</v>
      </c>
      <c r="Q9" s="17" t="s">
        <v>41</v>
      </c>
      <c r="R9" s="121">
        <v>59.9</v>
      </c>
      <c r="S9" s="119">
        <v>207</v>
      </c>
      <c r="T9" s="117">
        <v>5</v>
      </c>
      <c r="U9" s="47"/>
      <c r="V9" s="120">
        <v>215</v>
      </c>
    </row>
    <row r="10" s="2" customFormat="1" ht="25" customHeight="1" spans="1:22">
      <c r="A10" s="74">
        <v>5</v>
      </c>
      <c r="B10" s="9" t="s">
        <v>27</v>
      </c>
      <c r="C10" s="78">
        <v>345065</v>
      </c>
      <c r="D10" s="79" t="s">
        <v>62</v>
      </c>
      <c r="E10" s="17" t="s">
        <v>63</v>
      </c>
      <c r="F10" s="33" t="s">
        <v>64</v>
      </c>
      <c r="G10" s="17">
        <v>2023</v>
      </c>
      <c r="H10" s="77" t="s">
        <v>32</v>
      </c>
      <c r="I10" s="17" t="s">
        <v>65</v>
      </c>
      <c r="J10" s="126" t="s">
        <v>66</v>
      </c>
      <c r="K10" s="98" t="s">
        <v>67</v>
      </c>
      <c r="L10" s="17" t="s">
        <v>68</v>
      </c>
      <c r="M10" s="106" t="s">
        <v>69</v>
      </c>
      <c r="N10" s="104" t="s">
        <v>70</v>
      </c>
      <c r="O10" s="104">
        <v>2017.12</v>
      </c>
      <c r="P10" s="17" t="s">
        <v>41</v>
      </c>
      <c r="Q10" s="17" t="s">
        <v>41</v>
      </c>
      <c r="R10" s="121">
        <v>56</v>
      </c>
      <c r="S10" s="119">
        <v>25</v>
      </c>
      <c r="T10" s="117">
        <v>1</v>
      </c>
      <c r="U10" s="47"/>
      <c r="V10" s="120">
        <f t="shared" ref="V6:V14" si="0">SUM(S10+T10+U10)</f>
        <v>26</v>
      </c>
    </row>
    <row r="11" s="2" customFormat="1" ht="25" customHeight="1" spans="1:22">
      <c r="A11" s="74">
        <v>6</v>
      </c>
      <c r="B11" s="9" t="s">
        <v>27</v>
      </c>
      <c r="C11" s="78">
        <v>345077</v>
      </c>
      <c r="D11" s="79" t="s">
        <v>71</v>
      </c>
      <c r="E11" s="17" t="s">
        <v>63</v>
      </c>
      <c r="F11" s="33" t="s">
        <v>64</v>
      </c>
      <c r="G11" s="17">
        <v>2023</v>
      </c>
      <c r="H11" s="77" t="s">
        <v>32</v>
      </c>
      <c r="I11" s="17" t="s">
        <v>65</v>
      </c>
      <c r="J11" s="125" t="s">
        <v>72</v>
      </c>
      <c r="K11" s="98" t="s">
        <v>73</v>
      </c>
      <c r="L11" s="17" t="s">
        <v>74</v>
      </c>
      <c r="M11" s="106" t="s">
        <v>75</v>
      </c>
      <c r="N11" s="17" t="s">
        <v>38</v>
      </c>
      <c r="O11" s="17">
        <v>2018.02</v>
      </c>
      <c r="P11" s="17" t="s">
        <v>41</v>
      </c>
      <c r="Q11" s="17" t="s">
        <v>41</v>
      </c>
      <c r="R11" s="121">
        <v>68</v>
      </c>
      <c r="S11" s="119">
        <v>25</v>
      </c>
      <c r="T11" s="117">
        <v>1</v>
      </c>
      <c r="U11" s="47">
        <v>1</v>
      </c>
      <c r="V11" s="120">
        <f t="shared" si="0"/>
        <v>27</v>
      </c>
    </row>
    <row r="12" s="2" customFormat="1" ht="25" customHeight="1" spans="1:22">
      <c r="A12" s="74">
        <v>7</v>
      </c>
      <c r="B12" s="9" t="s">
        <v>27</v>
      </c>
      <c r="C12" s="78">
        <v>345069</v>
      </c>
      <c r="D12" s="76" t="s">
        <v>76</v>
      </c>
      <c r="E12" s="17" t="s">
        <v>63</v>
      </c>
      <c r="F12" s="33" t="s">
        <v>64</v>
      </c>
      <c r="G12" s="17">
        <v>2023</v>
      </c>
      <c r="H12" s="77" t="s">
        <v>32</v>
      </c>
      <c r="I12" s="17" t="s">
        <v>77</v>
      </c>
      <c r="J12" s="125" t="s">
        <v>78</v>
      </c>
      <c r="K12" s="98" t="s">
        <v>79</v>
      </c>
      <c r="L12" s="107" t="s">
        <v>80</v>
      </c>
      <c r="M12" s="108" t="s">
        <v>81</v>
      </c>
      <c r="N12" s="104" t="s">
        <v>38</v>
      </c>
      <c r="O12" s="109">
        <v>2017.07</v>
      </c>
      <c r="P12" s="17" t="s">
        <v>41</v>
      </c>
      <c r="Q12" s="17" t="s">
        <v>41</v>
      </c>
      <c r="R12" s="121">
        <v>53.9</v>
      </c>
      <c r="S12" s="119">
        <v>25</v>
      </c>
      <c r="T12" s="117">
        <v>1</v>
      </c>
      <c r="U12" s="47"/>
      <c r="V12" s="120">
        <f t="shared" si="0"/>
        <v>26</v>
      </c>
    </row>
    <row r="13" s="2" customFormat="1" ht="25" customHeight="1" spans="1:22">
      <c r="A13" s="74">
        <v>8</v>
      </c>
      <c r="B13" s="9" t="s">
        <v>27</v>
      </c>
      <c r="C13" s="78">
        <v>345078</v>
      </c>
      <c r="D13" s="76" t="s">
        <v>82</v>
      </c>
      <c r="E13" s="17" t="s">
        <v>63</v>
      </c>
      <c r="F13" s="33" t="s">
        <v>64</v>
      </c>
      <c r="G13" s="17">
        <v>2023</v>
      </c>
      <c r="H13" s="77" t="s">
        <v>32</v>
      </c>
      <c r="I13" s="17" t="s">
        <v>83</v>
      </c>
      <c r="J13" s="127" t="s">
        <v>84</v>
      </c>
      <c r="K13" s="98" t="s">
        <v>85</v>
      </c>
      <c r="L13" s="17" t="s">
        <v>86</v>
      </c>
      <c r="M13" s="106" t="s">
        <v>87</v>
      </c>
      <c r="N13" s="17" t="s">
        <v>38</v>
      </c>
      <c r="O13" s="17">
        <v>2017.02</v>
      </c>
      <c r="P13" s="17" t="s">
        <v>41</v>
      </c>
      <c r="Q13" s="17" t="s">
        <v>41</v>
      </c>
      <c r="R13" s="121">
        <v>48</v>
      </c>
      <c r="S13" s="119">
        <v>60</v>
      </c>
      <c r="T13" s="117">
        <v>1</v>
      </c>
      <c r="U13" s="47"/>
      <c r="V13" s="120">
        <f t="shared" si="0"/>
        <v>61</v>
      </c>
    </row>
    <row r="14" s="2" customFormat="1" ht="25" customHeight="1" spans="1:22">
      <c r="A14" s="74">
        <v>9</v>
      </c>
      <c r="B14" s="9" t="s">
        <v>27</v>
      </c>
      <c r="C14" s="78">
        <v>345070</v>
      </c>
      <c r="D14" s="76" t="s">
        <v>88</v>
      </c>
      <c r="E14" s="17" t="s">
        <v>63</v>
      </c>
      <c r="F14" s="33" t="s">
        <v>64</v>
      </c>
      <c r="G14" s="17">
        <v>2023</v>
      </c>
      <c r="H14" s="77" t="s">
        <v>32</v>
      </c>
      <c r="I14" s="17" t="s">
        <v>77</v>
      </c>
      <c r="J14" s="125" t="s">
        <v>89</v>
      </c>
      <c r="K14" s="98" t="s">
        <v>90</v>
      </c>
      <c r="L14" s="17" t="s">
        <v>91</v>
      </c>
      <c r="M14" s="106" t="s">
        <v>92</v>
      </c>
      <c r="N14" s="17" t="s">
        <v>38</v>
      </c>
      <c r="O14" s="17">
        <v>2016.07</v>
      </c>
      <c r="P14" s="17" t="s">
        <v>41</v>
      </c>
      <c r="Q14" s="17" t="s">
        <v>41</v>
      </c>
      <c r="R14" s="121">
        <v>29.5</v>
      </c>
      <c r="S14" s="119">
        <v>72</v>
      </c>
      <c r="T14" s="117">
        <v>1</v>
      </c>
      <c r="U14" s="47"/>
      <c r="V14" s="120">
        <v>76</v>
      </c>
    </row>
    <row r="15" s="2" customFormat="1" ht="32" customHeight="1" spans="1:22">
      <c r="A15" s="74"/>
      <c r="B15" s="9"/>
      <c r="C15" s="9"/>
      <c r="D15" s="80"/>
      <c r="E15" s="17"/>
      <c r="F15" s="17"/>
      <c r="G15" s="17"/>
      <c r="H15" s="77"/>
      <c r="I15" s="17"/>
      <c r="J15" s="110"/>
      <c r="K15" s="31"/>
      <c r="L15" s="33"/>
      <c r="M15" s="31"/>
      <c r="N15" s="33"/>
      <c r="O15" s="17"/>
      <c r="P15" s="33"/>
      <c r="Q15" s="33"/>
      <c r="R15" s="121"/>
      <c r="S15" s="119"/>
      <c r="T15" s="117"/>
      <c r="U15" s="47"/>
      <c r="V15" s="120"/>
    </row>
    <row r="16" ht="12" spans="1:23">
      <c r="A16" s="81" t="s">
        <v>93</v>
      </c>
      <c r="B16" s="81"/>
      <c r="C16" s="81"/>
      <c r="D16" s="81"/>
      <c r="E16" s="81"/>
      <c r="F16" s="81"/>
      <c r="G16" s="81"/>
      <c r="H16" s="81"/>
      <c r="I16" s="81"/>
      <c r="J16" s="111"/>
      <c r="K16" s="81"/>
      <c r="L16" s="111"/>
      <c r="M16" s="81"/>
      <c r="N16" s="111"/>
      <c r="O16" s="85"/>
      <c r="P16" s="81"/>
      <c r="Q16" s="81"/>
      <c r="R16" s="81"/>
      <c r="S16" s="81"/>
      <c r="T16" s="81"/>
      <c r="U16" s="81"/>
      <c r="V16" s="122"/>
      <c r="W16" s="122"/>
    </row>
    <row r="17" ht="12" spans="1:23">
      <c r="A17" s="81" t="s">
        <v>94</v>
      </c>
      <c r="B17" s="81"/>
      <c r="C17" s="81"/>
      <c r="D17" s="81"/>
      <c r="E17" s="81"/>
      <c r="F17" s="81"/>
      <c r="G17" s="81"/>
      <c r="H17" s="81"/>
      <c r="I17" s="81"/>
      <c r="J17" s="111"/>
      <c r="K17" s="81"/>
      <c r="L17" s="111"/>
      <c r="M17" s="81"/>
      <c r="N17" s="111"/>
      <c r="O17" s="85"/>
      <c r="P17" s="81"/>
      <c r="Q17" s="81"/>
      <c r="R17" s="81"/>
      <c r="S17" s="81"/>
      <c r="T17" s="81"/>
      <c r="U17" s="81"/>
      <c r="V17" s="122"/>
      <c r="W17" s="122"/>
    </row>
    <row r="18" ht="12" spans="1:23">
      <c r="A18" s="81" t="s">
        <v>95</v>
      </c>
      <c r="B18" s="81"/>
      <c r="C18" s="81"/>
      <c r="D18" s="81"/>
      <c r="E18" s="81"/>
      <c r="F18" s="81"/>
      <c r="G18" s="81"/>
      <c r="H18" s="81"/>
      <c r="I18" s="81"/>
      <c r="J18" s="111"/>
      <c r="K18" s="81"/>
      <c r="L18" s="111"/>
      <c r="M18" s="81"/>
      <c r="N18" s="111"/>
      <c r="O18" s="85"/>
      <c r="P18" s="81"/>
      <c r="Q18" s="81"/>
      <c r="R18" s="81"/>
      <c r="S18" s="81"/>
      <c r="T18" s="81"/>
      <c r="U18" s="81"/>
      <c r="V18" s="122"/>
      <c r="W18" s="122"/>
    </row>
    <row r="19" ht="12" spans="1:23">
      <c r="A19" s="81"/>
      <c r="B19" s="81"/>
      <c r="C19" s="81"/>
      <c r="D19" s="81"/>
      <c r="E19" s="81"/>
      <c r="F19" s="81"/>
      <c r="G19" s="81"/>
      <c r="H19" s="81"/>
      <c r="I19" s="81"/>
      <c r="J19" s="111"/>
      <c r="K19" s="81"/>
      <c r="L19" s="111"/>
      <c r="Q19" s="81"/>
      <c r="R19" s="81"/>
      <c r="S19" s="81"/>
      <c r="T19" s="81"/>
      <c r="U19" s="81"/>
      <c r="V19" s="122"/>
      <c r="W19" s="122"/>
    </row>
    <row r="20" spans="1:23">
      <c r="A20" s="82" t="s">
        <v>96</v>
      </c>
      <c r="B20" s="82"/>
      <c r="C20" s="82"/>
      <c r="D20" s="83"/>
      <c r="E20" s="1"/>
      <c r="F20" s="84" t="s">
        <v>97</v>
      </c>
      <c r="G20" s="1"/>
      <c r="H20" s="1"/>
      <c r="I20" s="1"/>
      <c r="J20" s="112" t="s">
        <v>98</v>
      </c>
      <c r="K20" s="83"/>
      <c r="L20" s="113"/>
      <c r="M20" s="65" t="s">
        <v>99</v>
      </c>
      <c r="N20" s="65"/>
      <c r="O20" s="65"/>
      <c r="P20" s="65"/>
      <c r="Q20" s="1"/>
      <c r="V20" s="1"/>
      <c r="W20" s="1"/>
    </row>
    <row r="21" spans="1:23">
      <c r="A21" s="85"/>
      <c r="B21" s="85"/>
      <c r="C21" s="85"/>
      <c r="D21" s="86"/>
      <c r="E21" s="85"/>
      <c r="F21" s="85"/>
      <c r="G21" s="87"/>
      <c r="H21" s="87"/>
      <c r="I21" s="87"/>
      <c r="J21" s="87"/>
      <c r="K21" s="86"/>
      <c r="L21" s="85"/>
      <c r="M21" s="114"/>
      <c r="N21" s="87"/>
      <c r="O21" s="87"/>
      <c r="P21" s="87"/>
      <c r="Q21" s="87"/>
      <c r="R21" s="87"/>
      <c r="S21" s="87"/>
      <c r="T21" s="87"/>
      <c r="U21" s="87"/>
      <c r="V21" s="123"/>
      <c r="W21" s="123"/>
    </row>
    <row r="22" spans="4:13">
      <c r="D22" s="88"/>
      <c r="J22" s="4"/>
      <c r="K22" s="88"/>
      <c r="L22" s="4"/>
      <c r="M22" s="88"/>
    </row>
  </sheetData>
  <autoFilter ref="A5:X18">
    <extLst/>
  </autoFilter>
  <mergeCells count="28">
    <mergeCell ref="B1:U1"/>
    <mergeCell ref="B2:U2"/>
    <mergeCell ref="A3:L3"/>
    <mergeCell ref="M3:T3"/>
    <mergeCell ref="S4:V4"/>
    <mergeCell ref="A16:P16"/>
    <mergeCell ref="A17:J17"/>
    <mergeCell ref="A18:J18"/>
    <mergeCell ref="M20:P20"/>
    <mergeCell ref="M21:T21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dataValidations count="2">
    <dataValidation type="list" allowBlank="1" showInputMessage="1" showErrorMessage="1" sqref="E15 E6:E9 E10:E14">
      <formula1>"公共基础课,公共选修课,专业基础课,专业课程,专业方向课,专业任选课,集中实践"</formula1>
    </dataValidation>
    <dataValidation type="decimal" operator="between" allowBlank="1" showInputMessage="1" showErrorMessage="1" sqref="J15 J1:J5 J23:J1048576"/>
  </dataValidation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workbookViewId="0">
      <selection activeCell="L11" sqref="L11"/>
    </sheetView>
  </sheetViews>
  <sheetFormatPr defaultColWidth="9.33333333333333" defaultRowHeight="11.25"/>
  <cols>
    <col min="1" max="1" width="13.3333333333333" style="58" customWidth="1"/>
    <col min="2" max="2" width="25" style="58" customWidth="1"/>
    <col min="3" max="3" width="33" style="58" customWidth="1"/>
    <col min="4" max="4" width="14.5" style="58" customWidth="1"/>
    <col min="5" max="6" width="17.3333333333333" style="58" customWidth="1"/>
    <col min="7" max="7" width="12" style="58" customWidth="1"/>
    <col min="8" max="26" width="9.33333333333333" style="58"/>
  </cols>
  <sheetData>
    <row r="1" ht="20.25" customHeight="1" spans="1:7">
      <c r="A1" s="7" t="s">
        <v>100</v>
      </c>
      <c r="B1" s="7"/>
      <c r="C1" s="7"/>
      <c r="D1" s="7"/>
      <c r="E1" s="7"/>
      <c r="F1" s="7"/>
      <c r="G1" s="7"/>
    </row>
    <row r="2" ht="24" customHeight="1" spans="1:7">
      <c r="A2" s="59" t="s">
        <v>1</v>
      </c>
      <c r="B2" s="59"/>
      <c r="C2" s="59"/>
      <c r="D2" s="59"/>
      <c r="E2" s="59"/>
      <c r="F2" s="59"/>
      <c r="G2" s="59"/>
    </row>
    <row r="3" ht="24" customHeight="1" spans="1:7">
      <c r="A3" s="60" t="s">
        <v>101</v>
      </c>
      <c r="B3" s="60" t="s">
        <v>27</v>
      </c>
      <c r="C3" s="60"/>
      <c r="D3" s="60"/>
      <c r="E3" s="60"/>
      <c r="F3" s="60"/>
      <c r="G3" s="60"/>
    </row>
    <row r="4" ht="24" customHeight="1" spans="1:7">
      <c r="A4" s="10" t="s">
        <v>10</v>
      </c>
      <c r="B4" s="10" t="s">
        <v>102</v>
      </c>
      <c r="C4" s="10" t="s">
        <v>103</v>
      </c>
      <c r="D4" s="10" t="s">
        <v>8</v>
      </c>
      <c r="E4" s="10" t="s">
        <v>104</v>
      </c>
      <c r="F4" s="61" t="s">
        <v>105</v>
      </c>
      <c r="G4" s="10" t="s">
        <v>106</v>
      </c>
    </row>
    <row r="5" ht="24" customHeight="1" spans="1:7">
      <c r="A5" s="10">
        <v>2023</v>
      </c>
      <c r="B5" s="10" t="s">
        <v>32</v>
      </c>
      <c r="C5" s="10" t="s">
        <v>107</v>
      </c>
      <c r="D5" s="10" t="s">
        <v>108</v>
      </c>
      <c r="E5" s="10"/>
      <c r="F5" s="10" t="s">
        <v>109</v>
      </c>
      <c r="G5" s="10"/>
    </row>
    <row r="6" ht="24" customHeight="1" spans="1:7">
      <c r="A6" s="43"/>
      <c r="B6" s="43"/>
      <c r="C6" s="43"/>
      <c r="D6" s="43"/>
      <c r="E6" s="10"/>
      <c r="F6" s="10"/>
      <c r="G6" s="43"/>
    </row>
    <row r="7" ht="24" customHeight="1" spans="1:7">
      <c r="A7" s="43"/>
      <c r="B7" s="43"/>
      <c r="C7" s="43"/>
      <c r="D7" s="43"/>
      <c r="E7" s="10"/>
      <c r="F7" s="10"/>
      <c r="G7" s="43"/>
    </row>
    <row r="8" ht="24" customHeight="1" spans="1:7">
      <c r="A8" s="43"/>
      <c r="B8" s="43"/>
      <c r="C8" s="43"/>
      <c r="D8" s="43"/>
      <c r="E8" s="10"/>
      <c r="F8" s="10"/>
      <c r="G8" s="43"/>
    </row>
    <row r="9" ht="24" customHeight="1" spans="1:7">
      <c r="A9" s="43"/>
      <c r="B9" s="43"/>
      <c r="C9" s="43"/>
      <c r="D9" s="43"/>
      <c r="E9" s="10"/>
      <c r="F9" s="10"/>
      <c r="G9" s="43"/>
    </row>
    <row r="10" ht="24" customHeight="1" spans="1:7">
      <c r="A10" s="43"/>
      <c r="B10" s="43"/>
      <c r="C10" s="43"/>
      <c r="D10" s="43"/>
      <c r="E10" s="10"/>
      <c r="F10" s="10"/>
      <c r="G10" s="43"/>
    </row>
    <row r="11" ht="77" customHeight="1" spans="1:7">
      <c r="A11" s="62" t="s">
        <v>110</v>
      </c>
      <c r="B11" s="62"/>
      <c r="C11" s="62"/>
      <c r="D11" s="62"/>
      <c r="E11" s="62"/>
      <c r="F11" s="62"/>
      <c r="G11" s="62"/>
    </row>
    <row r="12" ht="24" customHeight="1"/>
    <row r="13" ht="24" customHeight="1"/>
    <row r="14" s="1" customFormat="1" ht="24" customHeight="1" spans="1:13">
      <c r="A14" s="58" t="s">
        <v>111</v>
      </c>
      <c r="B14" s="58"/>
      <c r="C14" s="63" t="s">
        <v>97</v>
      </c>
      <c r="D14" s="63"/>
      <c r="E14" s="64" t="s">
        <v>99</v>
      </c>
      <c r="F14" s="64"/>
      <c r="H14" s="63"/>
      <c r="I14" s="63"/>
      <c r="J14" s="65"/>
      <c r="L14" s="66"/>
      <c r="M14" s="67"/>
    </row>
    <row r="15" ht="24" customHeight="1"/>
    <row r="16" ht="24" customHeight="1"/>
    <row r="17" ht="24" customHeight="1"/>
  </sheetData>
  <mergeCells count="3">
    <mergeCell ref="A1:G1"/>
    <mergeCell ref="A2:G2"/>
    <mergeCell ref="A11:G11"/>
  </mergeCells>
  <dataValidations count="1">
    <dataValidation type="list" allowBlank="1" showInputMessage="1" showErrorMessage="1" sqref="E5:E10">
      <formula1>"教学参考资料,结项自编讲义,实践指导书"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25"/>
  <sheetViews>
    <sheetView topLeftCell="F1" workbookViewId="0">
      <selection activeCell="U21" sqref="U21"/>
    </sheetView>
  </sheetViews>
  <sheetFormatPr defaultColWidth="9.33333333333333" defaultRowHeight="11.25"/>
  <cols>
    <col min="1" max="1" width="4.66666666666667" style="4" customWidth="1"/>
    <col min="2" max="2" width="14.8333333333333" style="2" customWidth="1"/>
    <col min="3" max="3" width="13.8333333333333" style="2" customWidth="1"/>
    <col min="4" max="4" width="23.3333333333333" style="2" customWidth="1"/>
    <col min="5" max="5" width="12.8333333333333" style="2" customWidth="1"/>
    <col min="6" max="6" width="11.6666666666667" style="4" customWidth="1"/>
    <col min="7" max="7" width="11.6666666666667" style="2" customWidth="1"/>
    <col min="8" max="8" width="19.1666666666667" style="5" customWidth="1"/>
    <col min="9" max="9" width="12.3333333333333" style="2" customWidth="1"/>
    <col min="10" max="10" width="20.7555555555556" style="4" customWidth="1"/>
    <col min="11" max="11" width="20.6666666666667" style="4" customWidth="1"/>
    <col min="12" max="12" width="10.8333333333333" style="4" customWidth="1"/>
    <col min="13" max="14" width="16.6666666666667" style="4" customWidth="1"/>
    <col min="15" max="17" width="16.8333333333333" style="4" customWidth="1"/>
    <col min="18" max="18" width="9.16666666666667" style="4" customWidth="1"/>
    <col min="19" max="20" width="6.83333333333333" style="6" customWidth="1"/>
    <col min="21" max="24" width="7" style="6" customWidth="1"/>
    <col min="25" max="29" width="7.66666666666667" style="6" customWidth="1"/>
    <col min="30" max="31" width="7" style="4" customWidth="1"/>
    <col min="32" max="32" width="6.83333333333333" style="4" customWidth="1"/>
  </cols>
  <sheetData>
    <row r="1" ht="27" customHeight="1" spans="1:32">
      <c r="A1" s="7" t="s">
        <v>112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</row>
    <row r="2" ht="18.75" customHeight="1" spans="6:32">
      <c r="F2" s="8" t="s">
        <v>1</v>
      </c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</row>
    <row r="3" s="1" customFormat="1" customHeight="1" spans="1:32">
      <c r="A3" s="9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10" t="s">
        <v>11</v>
      </c>
      <c r="I3" s="9" t="s">
        <v>12</v>
      </c>
      <c r="J3" s="9" t="s">
        <v>13</v>
      </c>
      <c r="K3" s="9" t="s">
        <v>14</v>
      </c>
      <c r="L3" s="9" t="s">
        <v>15</v>
      </c>
      <c r="M3" s="9" t="s">
        <v>16</v>
      </c>
      <c r="N3" s="9" t="s">
        <v>17</v>
      </c>
      <c r="O3" s="9" t="s">
        <v>18</v>
      </c>
      <c r="P3" s="9" t="s">
        <v>19</v>
      </c>
      <c r="Q3" s="9" t="s">
        <v>20</v>
      </c>
      <c r="R3" s="9" t="s">
        <v>21</v>
      </c>
      <c r="S3" s="47" t="s">
        <v>113</v>
      </c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</row>
    <row r="4" s="2" customFormat="1" ht="22.5" customHeight="1" spans="1:32">
      <c r="A4" s="9"/>
      <c r="B4" s="9"/>
      <c r="C4" s="9"/>
      <c r="D4" s="9"/>
      <c r="E4" s="9"/>
      <c r="F4" s="9"/>
      <c r="G4" s="9"/>
      <c r="H4" s="10"/>
      <c r="I4" s="9"/>
      <c r="J4" s="9"/>
      <c r="K4" s="9"/>
      <c r="L4" s="9"/>
      <c r="M4" s="9"/>
      <c r="N4" s="9"/>
      <c r="O4" s="9"/>
      <c r="P4" s="9"/>
      <c r="Q4" s="9"/>
      <c r="R4" s="9"/>
      <c r="S4" s="48" t="s">
        <v>114</v>
      </c>
      <c r="T4" s="49" t="s">
        <v>32</v>
      </c>
      <c r="U4" s="48" t="s">
        <v>115</v>
      </c>
      <c r="V4" s="48" t="s">
        <v>116</v>
      </c>
      <c r="W4" s="48" t="s">
        <v>117</v>
      </c>
      <c r="X4" s="48" t="s">
        <v>118</v>
      </c>
      <c r="Y4" s="48" t="s">
        <v>119</v>
      </c>
      <c r="Z4" s="48" t="s">
        <v>120</v>
      </c>
      <c r="AA4" s="48" t="s">
        <v>121</v>
      </c>
      <c r="AB4" s="48" t="s">
        <v>122</v>
      </c>
      <c r="AC4" s="48" t="s">
        <v>123</v>
      </c>
      <c r="AD4" s="47" t="s">
        <v>124</v>
      </c>
      <c r="AE4" s="47" t="s">
        <v>125</v>
      </c>
      <c r="AF4" s="47" t="s">
        <v>26</v>
      </c>
    </row>
    <row r="5" s="2" customFormat="1" ht="41" customHeight="1" spans="1:32">
      <c r="A5" s="9">
        <v>1</v>
      </c>
      <c r="B5" s="11" t="s">
        <v>126</v>
      </c>
      <c r="C5" s="12" t="s">
        <v>127</v>
      </c>
      <c r="D5" s="11" t="s">
        <v>128</v>
      </c>
      <c r="E5" s="13" t="s">
        <v>129</v>
      </c>
      <c r="F5" s="12" t="s">
        <v>130</v>
      </c>
      <c r="G5" s="14" t="s">
        <v>131</v>
      </c>
      <c r="H5" s="15" t="s">
        <v>132</v>
      </c>
      <c r="I5" s="15" t="s">
        <v>133</v>
      </c>
      <c r="J5" s="12" t="s">
        <v>134</v>
      </c>
      <c r="K5" s="30" t="s">
        <v>135</v>
      </c>
      <c r="L5" s="31" t="s">
        <v>136</v>
      </c>
      <c r="M5" s="30" t="s">
        <v>137</v>
      </c>
      <c r="N5" s="11" t="s">
        <v>138</v>
      </c>
      <c r="O5" s="32">
        <v>45139</v>
      </c>
      <c r="P5" s="33" t="s">
        <v>41</v>
      </c>
      <c r="Q5" s="33" t="s">
        <v>41</v>
      </c>
      <c r="R5" s="50">
        <v>20</v>
      </c>
      <c r="S5" s="9"/>
      <c r="T5" s="49">
        <v>207</v>
      </c>
      <c r="U5" s="9"/>
      <c r="V5" s="9"/>
      <c r="W5" s="9"/>
      <c r="X5" s="9"/>
      <c r="Y5" s="9"/>
      <c r="Z5" s="9"/>
      <c r="AA5" s="9"/>
      <c r="AB5" s="9"/>
      <c r="AC5" s="9">
        <f>SUM(S5:AB5)</f>
        <v>207</v>
      </c>
      <c r="AD5" s="9">
        <v>35</v>
      </c>
      <c r="AE5" s="9"/>
      <c r="AF5" s="9"/>
    </row>
    <row r="6" s="2" customFormat="1" ht="41" customHeight="1" spans="1:32">
      <c r="A6" s="9">
        <v>2</v>
      </c>
      <c r="B6" s="11" t="s">
        <v>126</v>
      </c>
      <c r="C6" s="11">
        <v>641006</v>
      </c>
      <c r="D6" s="11" t="s">
        <v>128</v>
      </c>
      <c r="E6" s="13" t="s">
        <v>129</v>
      </c>
      <c r="F6" s="12" t="s">
        <v>130</v>
      </c>
      <c r="G6" s="14" t="s">
        <v>131</v>
      </c>
      <c r="H6" s="15" t="s">
        <v>132</v>
      </c>
      <c r="I6" s="15" t="s">
        <v>133</v>
      </c>
      <c r="J6" s="25" t="s">
        <v>139</v>
      </c>
      <c r="K6" s="31" t="s">
        <v>140</v>
      </c>
      <c r="L6" s="9" t="s">
        <v>141</v>
      </c>
      <c r="M6" s="31" t="s">
        <v>37</v>
      </c>
      <c r="N6" s="34">
        <v>43891</v>
      </c>
      <c r="O6" s="32">
        <v>44105</v>
      </c>
      <c r="P6" s="33" t="s">
        <v>41</v>
      </c>
      <c r="Q6" s="33" t="s">
        <v>41</v>
      </c>
      <c r="R6" s="50">
        <v>35</v>
      </c>
      <c r="S6" s="9"/>
      <c r="T6" s="49">
        <v>207</v>
      </c>
      <c r="U6" s="9"/>
      <c r="V6" s="9"/>
      <c r="W6" s="9"/>
      <c r="X6" s="9"/>
      <c r="Y6" s="9"/>
      <c r="Z6" s="9"/>
      <c r="AA6" s="9"/>
      <c r="AB6" s="9"/>
      <c r="AC6" s="9">
        <f>SUM(S6:AB6)</f>
        <v>207</v>
      </c>
      <c r="AD6" s="9"/>
      <c r="AE6" s="9"/>
      <c r="AF6" s="9"/>
    </row>
    <row r="7" s="2" customFormat="1" ht="41" customHeight="1" spans="1:32">
      <c r="A7" s="9">
        <v>3</v>
      </c>
      <c r="B7" s="11" t="s">
        <v>126</v>
      </c>
      <c r="C7" s="16">
        <v>641012</v>
      </c>
      <c r="D7" s="17" t="s">
        <v>142</v>
      </c>
      <c r="E7" s="11" t="s">
        <v>129</v>
      </c>
      <c r="F7" s="18" t="s">
        <v>143</v>
      </c>
      <c r="G7" s="14" t="s">
        <v>131</v>
      </c>
      <c r="H7" s="15" t="s">
        <v>132</v>
      </c>
      <c r="I7" s="15" t="s">
        <v>133</v>
      </c>
      <c r="J7" s="15" t="s">
        <v>144</v>
      </c>
      <c r="K7" s="9" t="s">
        <v>145</v>
      </c>
      <c r="L7" s="9" t="s">
        <v>141</v>
      </c>
      <c r="M7" s="17" t="s">
        <v>37</v>
      </c>
      <c r="N7" s="9" t="s">
        <v>146</v>
      </c>
      <c r="O7" s="35">
        <v>44958</v>
      </c>
      <c r="P7" s="9" t="s">
        <v>40</v>
      </c>
      <c r="Q7" s="9" t="s">
        <v>41</v>
      </c>
      <c r="R7" s="9">
        <v>18</v>
      </c>
      <c r="S7" s="9"/>
      <c r="T7" s="49">
        <v>207</v>
      </c>
      <c r="U7" s="9"/>
      <c r="V7" s="9"/>
      <c r="W7" s="9"/>
      <c r="X7" s="9"/>
      <c r="Y7" s="9"/>
      <c r="Z7" s="9"/>
      <c r="AA7" s="9"/>
      <c r="AB7" s="9"/>
      <c r="AC7" s="9">
        <f>SUM(S7:AB7)</f>
        <v>207</v>
      </c>
      <c r="AD7" s="9">
        <v>10</v>
      </c>
      <c r="AE7" s="9"/>
      <c r="AF7" s="9"/>
    </row>
    <row r="8" s="2" customFormat="1" ht="41" customHeight="1" spans="1:32">
      <c r="A8" s="19">
        <v>4</v>
      </c>
      <c r="B8" s="19" t="s">
        <v>126</v>
      </c>
      <c r="C8" s="20">
        <v>641014</v>
      </c>
      <c r="D8" s="21" t="s">
        <v>147</v>
      </c>
      <c r="E8" s="21" t="s">
        <v>129</v>
      </c>
      <c r="F8" s="22" t="s">
        <v>148</v>
      </c>
      <c r="G8" s="21" t="s">
        <v>149</v>
      </c>
      <c r="H8" s="15" t="s">
        <v>132</v>
      </c>
      <c r="I8" s="15" t="s">
        <v>133</v>
      </c>
      <c r="J8" s="21" t="s">
        <v>150</v>
      </c>
      <c r="K8" s="21" t="s">
        <v>147</v>
      </c>
      <c r="L8" s="21" t="s">
        <v>141</v>
      </c>
      <c r="M8" s="21" t="s">
        <v>37</v>
      </c>
      <c r="N8" s="21" t="s">
        <v>151</v>
      </c>
      <c r="O8" s="36" t="s">
        <v>146</v>
      </c>
      <c r="P8" s="21" t="s">
        <v>40</v>
      </c>
      <c r="Q8" s="21" t="s">
        <v>41</v>
      </c>
      <c r="R8" s="21">
        <v>23</v>
      </c>
      <c r="S8" s="13"/>
      <c r="T8" s="49"/>
      <c r="U8" s="13"/>
      <c r="V8" s="13"/>
      <c r="W8" s="13"/>
      <c r="X8" s="13"/>
      <c r="Y8" s="13"/>
      <c r="Z8" s="13"/>
      <c r="AA8" s="13"/>
      <c r="AB8" s="13"/>
      <c r="AC8" s="9">
        <f>SUM(S8:AB8)</f>
        <v>0</v>
      </c>
      <c r="AD8" s="9">
        <v>10</v>
      </c>
      <c r="AE8" s="9"/>
      <c r="AF8" s="9"/>
    </row>
    <row r="9" s="2" customFormat="1" ht="22.5" spans="1:32">
      <c r="A9" s="23">
        <v>1</v>
      </c>
      <c r="B9" s="24" t="s">
        <v>152</v>
      </c>
      <c r="C9" s="12" t="s">
        <v>153</v>
      </c>
      <c r="D9" s="12" t="s">
        <v>154</v>
      </c>
      <c r="E9" s="24" t="s">
        <v>155</v>
      </c>
      <c r="F9" s="12" t="s">
        <v>156</v>
      </c>
      <c r="G9" s="24" t="s">
        <v>131</v>
      </c>
      <c r="H9" s="12" t="s">
        <v>157</v>
      </c>
      <c r="I9" s="24" t="s">
        <v>158</v>
      </c>
      <c r="J9" s="37" t="s">
        <v>159</v>
      </c>
      <c r="K9" s="24" t="s">
        <v>160</v>
      </c>
      <c r="L9" s="24" t="s">
        <v>161</v>
      </c>
      <c r="M9" s="24" t="s">
        <v>61</v>
      </c>
      <c r="N9" s="38" t="s">
        <v>162</v>
      </c>
      <c r="O9" s="12" t="s">
        <v>163</v>
      </c>
      <c r="P9" s="38" t="s">
        <v>41</v>
      </c>
      <c r="Q9" s="38" t="s">
        <v>41</v>
      </c>
      <c r="R9" s="38">
        <v>49.8</v>
      </c>
      <c r="S9" s="16"/>
      <c r="T9" s="49">
        <v>207</v>
      </c>
      <c r="U9" s="9"/>
      <c r="V9" s="9"/>
      <c r="W9" s="9"/>
      <c r="X9" s="9"/>
      <c r="Y9" s="9"/>
      <c r="Z9" s="9"/>
      <c r="AA9" s="9"/>
      <c r="AB9" s="9"/>
      <c r="AC9" s="9">
        <f>SUM(S9:AB9)</f>
        <v>207</v>
      </c>
      <c r="AD9" s="9">
        <v>10</v>
      </c>
      <c r="AE9" s="9">
        <v>2</v>
      </c>
      <c r="AF9" s="23">
        <v>12</v>
      </c>
    </row>
    <row r="10" s="3" customFormat="1" ht="56.25" spans="1:45">
      <c r="A10" s="23">
        <v>2</v>
      </c>
      <c r="B10" s="24" t="s">
        <v>152</v>
      </c>
      <c r="C10" s="12" t="s">
        <v>164</v>
      </c>
      <c r="D10" s="24" t="s">
        <v>165</v>
      </c>
      <c r="E10" s="24" t="s">
        <v>155</v>
      </c>
      <c r="F10" s="12" t="s">
        <v>166</v>
      </c>
      <c r="G10" s="24" t="s">
        <v>131</v>
      </c>
      <c r="H10" s="12" t="s">
        <v>167</v>
      </c>
      <c r="I10" s="24" t="s">
        <v>168</v>
      </c>
      <c r="J10" s="37" t="s">
        <v>169</v>
      </c>
      <c r="K10" s="24" t="s">
        <v>165</v>
      </c>
      <c r="L10" s="24" t="s">
        <v>170</v>
      </c>
      <c r="M10" s="24" t="s">
        <v>37</v>
      </c>
      <c r="N10" s="38" t="s">
        <v>171</v>
      </c>
      <c r="O10" s="39">
        <v>44713</v>
      </c>
      <c r="P10" s="38" t="s">
        <v>41</v>
      </c>
      <c r="Q10" s="38" t="s">
        <v>41</v>
      </c>
      <c r="R10" s="38">
        <v>49.8</v>
      </c>
      <c r="S10" s="23"/>
      <c r="T10" s="51">
        <v>207</v>
      </c>
      <c r="U10" s="23"/>
      <c r="V10" s="23"/>
      <c r="W10" s="23"/>
      <c r="X10" s="23"/>
      <c r="Y10" s="23"/>
      <c r="Z10" s="23"/>
      <c r="AA10" s="23"/>
      <c r="AB10" s="23"/>
      <c r="AC10" s="9">
        <f t="shared" ref="AC10:AC25" si="0">SUM(S10:AB10)</f>
        <v>207</v>
      </c>
      <c r="AD10" s="23">
        <v>4</v>
      </c>
      <c r="AE10" s="23">
        <v>2</v>
      </c>
      <c r="AF10" s="23">
        <v>6</v>
      </c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7"/>
    </row>
    <row r="11" s="2" customFormat="1" ht="22.5" spans="1:32">
      <c r="A11" s="23">
        <v>3</v>
      </c>
      <c r="B11" s="24" t="s">
        <v>152</v>
      </c>
      <c r="C11" s="13" t="s">
        <v>172</v>
      </c>
      <c r="D11" s="13" t="s">
        <v>173</v>
      </c>
      <c r="E11" s="13" t="s">
        <v>155</v>
      </c>
      <c r="F11" s="25" t="s">
        <v>174</v>
      </c>
      <c r="G11" s="24" t="s">
        <v>131</v>
      </c>
      <c r="H11" s="12" t="s">
        <v>175</v>
      </c>
      <c r="I11" s="12" t="s">
        <v>133</v>
      </c>
      <c r="J11" s="25" t="s">
        <v>176</v>
      </c>
      <c r="K11" s="13" t="s">
        <v>177</v>
      </c>
      <c r="L11" s="13" t="s">
        <v>178</v>
      </c>
      <c r="M11" s="13" t="s">
        <v>179</v>
      </c>
      <c r="N11" s="13" t="s">
        <v>180</v>
      </c>
      <c r="O11" s="25">
        <v>2021.6</v>
      </c>
      <c r="P11" s="38" t="s">
        <v>41</v>
      </c>
      <c r="Q11" s="38" t="s">
        <v>41</v>
      </c>
      <c r="R11" s="52">
        <v>38.8</v>
      </c>
      <c r="S11" s="16"/>
      <c r="T11" s="49">
        <v>207</v>
      </c>
      <c r="U11" s="9"/>
      <c r="V11" s="9"/>
      <c r="W11" s="9"/>
      <c r="X11" s="9"/>
      <c r="Y11" s="9"/>
      <c r="Z11" s="9"/>
      <c r="AA11" s="9"/>
      <c r="AB11" s="9"/>
      <c r="AC11" s="9">
        <f t="shared" si="0"/>
        <v>207</v>
      </c>
      <c r="AD11" s="23">
        <v>3</v>
      </c>
      <c r="AE11" s="23">
        <v>2</v>
      </c>
      <c r="AF11" s="23">
        <v>5</v>
      </c>
    </row>
    <row r="12" s="2" customFormat="1" ht="78.75" spans="1:32">
      <c r="A12" s="23">
        <v>4</v>
      </c>
      <c r="B12" s="9" t="s">
        <v>152</v>
      </c>
      <c r="C12" s="26">
        <v>311004</v>
      </c>
      <c r="D12" s="24" t="s">
        <v>181</v>
      </c>
      <c r="E12" s="24" t="s">
        <v>155</v>
      </c>
      <c r="F12" s="12" t="s">
        <v>166</v>
      </c>
      <c r="G12" s="24" t="s">
        <v>131</v>
      </c>
      <c r="H12" s="27" t="s">
        <v>182</v>
      </c>
      <c r="I12" s="9" t="s">
        <v>183</v>
      </c>
      <c r="J12" s="37" t="s">
        <v>184</v>
      </c>
      <c r="K12" s="9" t="s">
        <v>185</v>
      </c>
      <c r="L12" s="9" t="s">
        <v>186</v>
      </c>
      <c r="M12" s="9" t="s">
        <v>61</v>
      </c>
      <c r="N12" s="9" t="s">
        <v>38</v>
      </c>
      <c r="O12" s="23" t="s">
        <v>187</v>
      </c>
      <c r="P12" s="38" t="s">
        <v>41</v>
      </c>
      <c r="Q12" s="38" t="s">
        <v>41</v>
      </c>
      <c r="R12" s="38">
        <v>39.8</v>
      </c>
      <c r="S12" s="53"/>
      <c r="T12" s="49"/>
      <c r="U12" s="13"/>
      <c r="V12" s="13"/>
      <c r="W12" s="13"/>
      <c r="X12" s="13"/>
      <c r="Y12" s="13"/>
      <c r="Z12" s="13"/>
      <c r="AA12" s="13"/>
      <c r="AB12" s="13"/>
      <c r="AC12" s="9">
        <f t="shared" si="0"/>
        <v>0</v>
      </c>
      <c r="AD12" s="23">
        <v>4</v>
      </c>
      <c r="AE12" s="23">
        <v>2</v>
      </c>
      <c r="AF12" s="23">
        <v>6</v>
      </c>
    </row>
    <row r="13" s="2" customFormat="1" ht="56.25" spans="1:32">
      <c r="A13" s="23">
        <v>5</v>
      </c>
      <c r="B13" s="9" t="s">
        <v>152</v>
      </c>
      <c r="C13" s="26">
        <v>311005</v>
      </c>
      <c r="D13" s="24" t="s">
        <v>188</v>
      </c>
      <c r="E13" s="24" t="s">
        <v>155</v>
      </c>
      <c r="F13" s="12" t="s">
        <v>166</v>
      </c>
      <c r="G13" s="24" t="s">
        <v>131</v>
      </c>
      <c r="H13" s="27" t="s">
        <v>189</v>
      </c>
      <c r="I13" s="9" t="s">
        <v>190</v>
      </c>
      <c r="J13" s="15" t="s">
        <v>191</v>
      </c>
      <c r="K13" s="9" t="s">
        <v>192</v>
      </c>
      <c r="L13" s="9" t="s">
        <v>193</v>
      </c>
      <c r="M13" s="9" t="s">
        <v>61</v>
      </c>
      <c r="N13" s="9" t="s">
        <v>70</v>
      </c>
      <c r="O13" s="40" t="s">
        <v>194</v>
      </c>
      <c r="P13" s="38" t="s">
        <v>41</v>
      </c>
      <c r="Q13" s="38" t="s">
        <v>41</v>
      </c>
      <c r="R13" s="38">
        <v>49.8</v>
      </c>
      <c r="S13" s="16"/>
      <c r="T13" s="54"/>
      <c r="U13" s="16"/>
      <c r="V13" s="16"/>
      <c r="W13" s="16"/>
      <c r="X13" s="16"/>
      <c r="Y13" s="16"/>
      <c r="Z13" s="16"/>
      <c r="AA13" s="16"/>
      <c r="AB13" s="16"/>
      <c r="AC13" s="9">
        <f t="shared" si="0"/>
        <v>0</v>
      </c>
      <c r="AD13" s="23">
        <v>2</v>
      </c>
      <c r="AE13" s="23">
        <v>2</v>
      </c>
      <c r="AF13" s="23">
        <v>4</v>
      </c>
    </row>
    <row r="14" s="2" customFormat="1" ht="112.5" spans="1:32">
      <c r="A14" s="23">
        <v>1</v>
      </c>
      <c r="B14" s="9" t="s">
        <v>195</v>
      </c>
      <c r="C14" s="9" t="s">
        <v>196</v>
      </c>
      <c r="D14" s="23" t="s">
        <v>197</v>
      </c>
      <c r="E14" s="23" t="s">
        <v>129</v>
      </c>
      <c r="F14" s="15" t="s">
        <v>198</v>
      </c>
      <c r="G14" s="23" t="s">
        <v>131</v>
      </c>
      <c r="H14" s="27" t="s">
        <v>199</v>
      </c>
      <c r="I14" s="9" t="s">
        <v>200</v>
      </c>
      <c r="J14" s="15" t="s">
        <v>201</v>
      </c>
      <c r="K14" s="9" t="s">
        <v>202</v>
      </c>
      <c r="L14" s="9" t="s">
        <v>203</v>
      </c>
      <c r="M14" s="9" t="s">
        <v>204</v>
      </c>
      <c r="N14" s="9" t="s">
        <v>205</v>
      </c>
      <c r="O14" s="23" t="s">
        <v>206</v>
      </c>
      <c r="P14" s="38" t="s">
        <v>41</v>
      </c>
      <c r="Q14" s="38" t="s">
        <v>41</v>
      </c>
      <c r="R14" s="55">
        <v>69.9</v>
      </c>
      <c r="S14" s="16"/>
      <c r="T14" s="49">
        <v>173</v>
      </c>
      <c r="U14" s="16"/>
      <c r="V14" s="16"/>
      <c r="W14" s="16"/>
      <c r="X14" s="16"/>
      <c r="Y14" s="16"/>
      <c r="Z14" s="16"/>
      <c r="AA14" s="16"/>
      <c r="AB14" s="23"/>
      <c r="AC14" s="9">
        <f t="shared" si="0"/>
        <v>173</v>
      </c>
      <c r="AD14" s="9">
        <v>15</v>
      </c>
      <c r="AE14" s="23">
        <v>1</v>
      </c>
      <c r="AF14" s="23"/>
    </row>
    <row r="15" s="2" customFormat="1" ht="22.5" spans="1:32">
      <c r="A15" s="23">
        <v>2</v>
      </c>
      <c r="B15" s="9" t="s">
        <v>195</v>
      </c>
      <c r="C15" s="9" t="s">
        <v>207</v>
      </c>
      <c r="D15" s="23" t="s">
        <v>197</v>
      </c>
      <c r="E15" s="23" t="s">
        <v>129</v>
      </c>
      <c r="F15" s="15" t="s">
        <v>198</v>
      </c>
      <c r="G15" s="23" t="s">
        <v>131</v>
      </c>
      <c r="H15" s="27" t="s">
        <v>208</v>
      </c>
      <c r="I15" s="9" t="s">
        <v>200</v>
      </c>
      <c r="J15" s="41" t="s">
        <v>209</v>
      </c>
      <c r="K15" s="9" t="s">
        <v>210</v>
      </c>
      <c r="L15" s="28" t="s">
        <v>211</v>
      </c>
      <c r="M15" s="9" t="s">
        <v>212</v>
      </c>
      <c r="N15" s="9" t="s">
        <v>70</v>
      </c>
      <c r="O15" s="23">
        <v>2022.3</v>
      </c>
      <c r="P15" s="38" t="s">
        <v>41</v>
      </c>
      <c r="Q15" s="44" t="s">
        <v>41</v>
      </c>
      <c r="R15" s="55">
        <v>62</v>
      </c>
      <c r="S15" s="16"/>
      <c r="T15" s="49">
        <v>173</v>
      </c>
      <c r="U15" s="16"/>
      <c r="V15" s="16"/>
      <c r="W15" s="16"/>
      <c r="X15" s="16"/>
      <c r="Y15" s="16"/>
      <c r="Z15" s="16"/>
      <c r="AA15" s="16"/>
      <c r="AB15" s="23"/>
      <c r="AC15" s="9">
        <f t="shared" si="0"/>
        <v>173</v>
      </c>
      <c r="AD15" s="9">
        <v>27</v>
      </c>
      <c r="AE15" s="23">
        <v>1</v>
      </c>
      <c r="AF15" s="23"/>
    </row>
    <row r="16" s="2" customFormat="1" ht="33.75" spans="1:32">
      <c r="A16" s="23">
        <v>3</v>
      </c>
      <c r="B16" s="9" t="s">
        <v>195</v>
      </c>
      <c r="C16" s="9" t="s">
        <v>207</v>
      </c>
      <c r="D16" s="23" t="s">
        <v>197</v>
      </c>
      <c r="E16" s="23" t="s">
        <v>129</v>
      </c>
      <c r="F16" s="15" t="s">
        <v>198</v>
      </c>
      <c r="G16" s="23" t="s">
        <v>131</v>
      </c>
      <c r="H16" s="27" t="s">
        <v>208</v>
      </c>
      <c r="I16" s="9" t="s">
        <v>200</v>
      </c>
      <c r="J16" s="9" t="s">
        <v>213</v>
      </c>
      <c r="K16" s="9" t="s">
        <v>214</v>
      </c>
      <c r="L16" s="9" t="s">
        <v>215</v>
      </c>
      <c r="M16" s="9" t="s">
        <v>212</v>
      </c>
      <c r="N16" s="9" t="s">
        <v>70</v>
      </c>
      <c r="O16" s="23">
        <v>2022.3</v>
      </c>
      <c r="P16" s="38" t="s">
        <v>41</v>
      </c>
      <c r="Q16" s="44" t="s">
        <v>41</v>
      </c>
      <c r="R16" s="55">
        <v>90</v>
      </c>
      <c r="S16" s="16" t="s">
        <v>216</v>
      </c>
      <c r="T16" s="54" t="s">
        <v>216</v>
      </c>
      <c r="U16" s="16" t="s">
        <v>216</v>
      </c>
      <c r="V16" s="16" t="s">
        <v>216</v>
      </c>
      <c r="W16" s="16" t="s">
        <v>216</v>
      </c>
      <c r="X16" s="16" t="s">
        <v>216</v>
      </c>
      <c r="Y16" s="16" t="s">
        <v>216</v>
      </c>
      <c r="Z16" s="16" t="s">
        <v>216</v>
      </c>
      <c r="AA16" s="16" t="s">
        <v>216</v>
      </c>
      <c r="AB16" s="16" t="s">
        <v>216</v>
      </c>
      <c r="AC16" s="9">
        <f t="shared" si="0"/>
        <v>0</v>
      </c>
      <c r="AD16" s="9">
        <v>27</v>
      </c>
      <c r="AE16" s="9">
        <v>1</v>
      </c>
      <c r="AF16" s="9"/>
    </row>
    <row r="17" s="2" customFormat="1" ht="90" spans="1:32">
      <c r="A17" s="23">
        <v>4</v>
      </c>
      <c r="B17" s="9" t="s">
        <v>195</v>
      </c>
      <c r="C17" s="9" t="s">
        <v>217</v>
      </c>
      <c r="D17" s="23" t="s">
        <v>197</v>
      </c>
      <c r="E17" s="23" t="s">
        <v>129</v>
      </c>
      <c r="F17" s="15" t="s">
        <v>198</v>
      </c>
      <c r="G17" s="23" t="s">
        <v>131</v>
      </c>
      <c r="H17" s="27" t="s">
        <v>218</v>
      </c>
      <c r="I17" s="9" t="s">
        <v>200</v>
      </c>
      <c r="J17" s="9" t="s">
        <v>219</v>
      </c>
      <c r="K17" s="9" t="s">
        <v>220</v>
      </c>
      <c r="L17" s="9" t="s">
        <v>221</v>
      </c>
      <c r="M17" s="9" t="s">
        <v>222</v>
      </c>
      <c r="N17" s="9" t="s">
        <v>38</v>
      </c>
      <c r="O17" s="9">
        <v>2021.3</v>
      </c>
      <c r="P17" s="38" t="s">
        <v>41</v>
      </c>
      <c r="Q17" s="44" t="s">
        <v>41</v>
      </c>
      <c r="R17" s="40">
        <v>59</v>
      </c>
      <c r="S17" s="16"/>
      <c r="T17" s="49"/>
      <c r="U17" s="9"/>
      <c r="V17" s="9"/>
      <c r="W17" s="9"/>
      <c r="X17" s="9"/>
      <c r="Y17" s="9"/>
      <c r="Z17" s="9"/>
      <c r="AA17" s="9"/>
      <c r="AB17" s="9"/>
      <c r="AC17" s="9">
        <f t="shared" si="0"/>
        <v>0</v>
      </c>
      <c r="AD17" s="9">
        <v>12</v>
      </c>
      <c r="AE17" s="9">
        <v>1</v>
      </c>
      <c r="AF17" s="9"/>
    </row>
    <row r="18" s="2" customFormat="1" ht="90" spans="1:32">
      <c r="A18" s="23">
        <v>5</v>
      </c>
      <c r="B18" s="9" t="s">
        <v>195</v>
      </c>
      <c r="C18" s="9" t="s">
        <v>217</v>
      </c>
      <c r="D18" s="23" t="s">
        <v>197</v>
      </c>
      <c r="E18" s="23" t="s">
        <v>129</v>
      </c>
      <c r="F18" s="15" t="s">
        <v>198</v>
      </c>
      <c r="G18" s="23" t="s">
        <v>131</v>
      </c>
      <c r="H18" s="27" t="s">
        <v>218</v>
      </c>
      <c r="I18" s="9" t="s">
        <v>200</v>
      </c>
      <c r="J18" s="9" t="s">
        <v>223</v>
      </c>
      <c r="K18" s="9" t="s">
        <v>224</v>
      </c>
      <c r="L18" s="9" t="s">
        <v>225</v>
      </c>
      <c r="M18" s="9" t="s">
        <v>222</v>
      </c>
      <c r="N18" s="9" t="s">
        <v>38</v>
      </c>
      <c r="O18" s="9">
        <v>2017.3</v>
      </c>
      <c r="P18" s="38" t="s">
        <v>41</v>
      </c>
      <c r="Q18" s="44" t="s">
        <v>41</v>
      </c>
      <c r="R18" s="40">
        <v>30</v>
      </c>
      <c r="S18" s="16" t="s">
        <v>216</v>
      </c>
      <c r="T18" s="54" t="s">
        <v>216</v>
      </c>
      <c r="U18" s="16" t="s">
        <v>216</v>
      </c>
      <c r="V18" s="16" t="s">
        <v>216</v>
      </c>
      <c r="W18" s="16" t="s">
        <v>216</v>
      </c>
      <c r="X18" s="16" t="s">
        <v>216</v>
      </c>
      <c r="Y18" s="16" t="s">
        <v>216</v>
      </c>
      <c r="Z18" s="16" t="s">
        <v>216</v>
      </c>
      <c r="AA18" s="16" t="s">
        <v>216</v>
      </c>
      <c r="AB18" s="16" t="s">
        <v>216</v>
      </c>
      <c r="AC18" s="9">
        <f t="shared" si="0"/>
        <v>0</v>
      </c>
      <c r="AD18" s="9">
        <v>12</v>
      </c>
      <c r="AE18" s="9">
        <v>1</v>
      </c>
      <c r="AF18" s="9"/>
    </row>
    <row r="19" s="2" customFormat="1" ht="112.5" spans="1:32">
      <c r="A19" s="23">
        <v>6</v>
      </c>
      <c r="B19" s="9" t="s">
        <v>195</v>
      </c>
      <c r="C19" s="9" t="s">
        <v>196</v>
      </c>
      <c r="D19" s="9" t="s">
        <v>197</v>
      </c>
      <c r="E19" s="9" t="s">
        <v>129</v>
      </c>
      <c r="F19" s="15" t="s">
        <v>198</v>
      </c>
      <c r="G19" s="9" t="s">
        <v>131</v>
      </c>
      <c r="H19" s="27" t="s">
        <v>226</v>
      </c>
      <c r="I19" s="9" t="s">
        <v>200</v>
      </c>
      <c r="J19" s="15" t="s">
        <v>227</v>
      </c>
      <c r="K19" s="9" t="s">
        <v>228</v>
      </c>
      <c r="L19" s="11" t="s">
        <v>229</v>
      </c>
      <c r="M19" s="11" t="s">
        <v>230</v>
      </c>
      <c r="N19" s="9" t="s">
        <v>231</v>
      </c>
      <c r="O19" s="9">
        <v>2021.08</v>
      </c>
      <c r="P19" s="38" t="s">
        <v>41</v>
      </c>
      <c r="Q19" s="44" t="s">
        <v>41</v>
      </c>
      <c r="R19" s="38">
        <v>36.8</v>
      </c>
      <c r="S19" s="16"/>
      <c r="T19" s="49">
        <v>173</v>
      </c>
      <c r="U19" s="9"/>
      <c r="V19" s="9"/>
      <c r="W19" s="9"/>
      <c r="X19" s="9"/>
      <c r="Y19" s="9"/>
      <c r="Z19" s="9"/>
      <c r="AA19" s="9"/>
      <c r="AB19" s="9"/>
      <c r="AC19" s="9">
        <f t="shared" si="0"/>
        <v>173</v>
      </c>
      <c r="AD19" s="9">
        <v>15</v>
      </c>
      <c r="AE19" s="9">
        <v>1</v>
      </c>
      <c r="AF19" s="9"/>
    </row>
    <row r="20" s="2" customFormat="1" ht="90" spans="1:32">
      <c r="A20" s="23">
        <v>7</v>
      </c>
      <c r="B20" s="9" t="s">
        <v>195</v>
      </c>
      <c r="C20" s="9" t="s">
        <v>217</v>
      </c>
      <c r="D20" s="28" t="s">
        <v>197</v>
      </c>
      <c r="E20" s="11" t="s">
        <v>129</v>
      </c>
      <c r="F20" s="15" t="s">
        <v>198</v>
      </c>
      <c r="G20" s="9" t="s">
        <v>131</v>
      </c>
      <c r="H20" s="27" t="s">
        <v>218</v>
      </c>
      <c r="I20" s="9" t="s">
        <v>200</v>
      </c>
      <c r="J20" s="42">
        <v>9787557608446</v>
      </c>
      <c r="K20" s="43" t="s">
        <v>232</v>
      </c>
      <c r="L20" s="11" t="s">
        <v>233</v>
      </c>
      <c r="M20" s="11" t="s">
        <v>234</v>
      </c>
      <c r="N20" s="38" t="s">
        <v>235</v>
      </c>
      <c r="O20" s="38">
        <v>2020.03</v>
      </c>
      <c r="P20" s="38" t="s">
        <v>41</v>
      </c>
      <c r="Q20" s="44" t="s">
        <v>41</v>
      </c>
      <c r="R20" s="38">
        <v>46.8</v>
      </c>
      <c r="S20" s="16"/>
      <c r="T20" s="49"/>
      <c r="U20" s="9"/>
      <c r="V20" s="9"/>
      <c r="W20" s="9"/>
      <c r="X20" s="9"/>
      <c r="Y20" s="9"/>
      <c r="Z20" s="9"/>
      <c r="AA20" s="9"/>
      <c r="AB20" s="9"/>
      <c r="AC20" s="9">
        <f t="shared" si="0"/>
        <v>0</v>
      </c>
      <c r="AD20" s="9">
        <v>12</v>
      </c>
      <c r="AE20" s="9">
        <v>1</v>
      </c>
      <c r="AF20" s="9"/>
    </row>
    <row r="21" s="2" customFormat="1" ht="56.25" spans="1:32">
      <c r="A21" s="23">
        <v>8</v>
      </c>
      <c r="B21" s="29" t="s">
        <v>195</v>
      </c>
      <c r="C21" s="15" t="s">
        <v>236</v>
      </c>
      <c r="D21" s="29" t="s">
        <v>237</v>
      </c>
      <c r="E21" s="9" t="s">
        <v>129</v>
      </c>
      <c r="F21" s="15" t="s">
        <v>198</v>
      </c>
      <c r="G21" s="29" t="s">
        <v>131</v>
      </c>
      <c r="H21" s="9" t="s">
        <v>238</v>
      </c>
      <c r="I21" s="29" t="s">
        <v>239</v>
      </c>
      <c r="J21" s="128" t="s">
        <v>240</v>
      </c>
      <c r="K21" s="9" t="s">
        <v>241</v>
      </c>
      <c r="L21" s="9" t="s">
        <v>242</v>
      </c>
      <c r="M21" s="9" t="s">
        <v>222</v>
      </c>
      <c r="N21" s="9" t="s">
        <v>235</v>
      </c>
      <c r="O21" s="9">
        <v>2021.11</v>
      </c>
      <c r="P21" s="44" t="s">
        <v>41</v>
      </c>
      <c r="Q21" s="9" t="s">
        <v>41</v>
      </c>
      <c r="R21" s="40">
        <v>52</v>
      </c>
      <c r="S21" s="16"/>
      <c r="T21" s="49">
        <v>34</v>
      </c>
      <c r="U21" s="9"/>
      <c r="V21" s="9"/>
      <c r="W21" s="9"/>
      <c r="X21" s="9"/>
      <c r="Y21" s="9"/>
      <c r="Z21" s="9"/>
      <c r="AA21" s="9"/>
      <c r="AB21" s="9"/>
      <c r="AC21" s="9">
        <f t="shared" si="0"/>
        <v>34</v>
      </c>
      <c r="AD21" s="9">
        <v>4</v>
      </c>
      <c r="AE21" s="9">
        <v>1</v>
      </c>
      <c r="AF21" s="9"/>
    </row>
    <row r="22" s="2" customFormat="1" ht="56.25" spans="1:32">
      <c r="A22" s="23">
        <v>9</v>
      </c>
      <c r="B22" s="29" t="s">
        <v>195</v>
      </c>
      <c r="C22" s="15" t="s">
        <v>236</v>
      </c>
      <c r="D22" s="29" t="s">
        <v>237</v>
      </c>
      <c r="E22" s="9" t="s">
        <v>129</v>
      </c>
      <c r="F22" s="15" t="s">
        <v>198</v>
      </c>
      <c r="G22" s="29" t="s">
        <v>131</v>
      </c>
      <c r="H22" s="9" t="s">
        <v>238</v>
      </c>
      <c r="I22" s="29" t="s">
        <v>239</v>
      </c>
      <c r="J22" s="128" t="s">
        <v>243</v>
      </c>
      <c r="K22" s="9" t="s">
        <v>244</v>
      </c>
      <c r="L22" s="9" t="s">
        <v>242</v>
      </c>
      <c r="M22" s="9" t="s">
        <v>222</v>
      </c>
      <c r="N22" s="9" t="s">
        <v>235</v>
      </c>
      <c r="O22" s="45">
        <v>2023.4</v>
      </c>
      <c r="P22" s="44" t="s">
        <v>41</v>
      </c>
      <c r="Q22" s="9" t="s">
        <v>41</v>
      </c>
      <c r="R22" s="40">
        <v>48</v>
      </c>
      <c r="S22" s="16" t="s">
        <v>216</v>
      </c>
      <c r="T22" s="54" t="s">
        <v>216</v>
      </c>
      <c r="U22" s="16" t="s">
        <v>216</v>
      </c>
      <c r="V22" s="16" t="s">
        <v>216</v>
      </c>
      <c r="W22" s="16" t="s">
        <v>216</v>
      </c>
      <c r="X22" s="16" t="s">
        <v>216</v>
      </c>
      <c r="Y22" s="16" t="s">
        <v>216</v>
      </c>
      <c r="Z22" s="16" t="s">
        <v>216</v>
      </c>
      <c r="AA22" s="16" t="s">
        <v>216</v>
      </c>
      <c r="AB22" s="16" t="s">
        <v>216</v>
      </c>
      <c r="AC22" s="9">
        <f t="shared" si="0"/>
        <v>0</v>
      </c>
      <c r="AD22" s="9">
        <v>4</v>
      </c>
      <c r="AE22" s="9">
        <v>1</v>
      </c>
      <c r="AF22" s="9"/>
    </row>
    <row r="23" s="2" customFormat="1" ht="45" spans="1:32">
      <c r="A23" s="23">
        <v>10</v>
      </c>
      <c r="B23" s="16" t="s">
        <v>195</v>
      </c>
      <c r="C23" s="9">
        <v>321029</v>
      </c>
      <c r="D23" s="9" t="s">
        <v>245</v>
      </c>
      <c r="E23" s="9" t="s">
        <v>129</v>
      </c>
      <c r="F23" s="15" t="s">
        <v>198</v>
      </c>
      <c r="G23" s="9" t="s">
        <v>131</v>
      </c>
      <c r="H23" s="9" t="s">
        <v>246</v>
      </c>
      <c r="I23" s="9" t="s">
        <v>200</v>
      </c>
      <c r="J23" s="128" t="s">
        <v>247</v>
      </c>
      <c r="K23" s="9" t="s">
        <v>248</v>
      </c>
      <c r="L23" s="9" t="s">
        <v>249</v>
      </c>
      <c r="M23" s="9" t="s">
        <v>230</v>
      </c>
      <c r="N23" s="9" t="s">
        <v>250</v>
      </c>
      <c r="O23" s="45">
        <v>2012.1</v>
      </c>
      <c r="P23" s="9" t="s">
        <v>41</v>
      </c>
      <c r="Q23" s="44" t="s">
        <v>41</v>
      </c>
      <c r="R23" s="9">
        <v>45</v>
      </c>
      <c r="S23" s="16"/>
      <c r="T23" s="49"/>
      <c r="U23" s="9"/>
      <c r="V23" s="9"/>
      <c r="W23" s="9"/>
      <c r="X23" s="9"/>
      <c r="Y23" s="9"/>
      <c r="Z23" s="9"/>
      <c r="AA23" s="9"/>
      <c r="AB23" s="9"/>
      <c r="AC23" s="9">
        <f t="shared" si="0"/>
        <v>0</v>
      </c>
      <c r="AD23" s="9">
        <v>2</v>
      </c>
      <c r="AE23" s="9">
        <v>1</v>
      </c>
      <c r="AF23" s="9"/>
    </row>
    <row r="24" s="2" customFormat="1" ht="22.5" spans="1:32">
      <c r="A24" s="23">
        <v>11</v>
      </c>
      <c r="B24" s="9" t="s">
        <v>195</v>
      </c>
      <c r="C24" s="9">
        <v>321029</v>
      </c>
      <c r="D24" s="9" t="s">
        <v>245</v>
      </c>
      <c r="E24" s="9" t="s">
        <v>129</v>
      </c>
      <c r="F24" s="15" t="s">
        <v>198</v>
      </c>
      <c r="G24" s="9" t="s">
        <v>131</v>
      </c>
      <c r="H24" s="9" t="s">
        <v>246</v>
      </c>
      <c r="I24" s="9" t="s">
        <v>200</v>
      </c>
      <c r="J24" s="9" t="s">
        <v>251</v>
      </c>
      <c r="K24" s="9" t="s">
        <v>252</v>
      </c>
      <c r="L24" s="9" t="s">
        <v>253</v>
      </c>
      <c r="M24" s="9" t="s">
        <v>222</v>
      </c>
      <c r="N24" s="9" t="s">
        <v>254</v>
      </c>
      <c r="O24" s="45">
        <v>2017.9</v>
      </c>
      <c r="P24" s="9" t="s">
        <v>41</v>
      </c>
      <c r="Q24" s="38" t="s">
        <v>41</v>
      </c>
      <c r="R24" s="9">
        <v>65</v>
      </c>
      <c r="S24" s="16"/>
      <c r="T24" s="49"/>
      <c r="U24" s="9"/>
      <c r="V24" s="9"/>
      <c r="W24" s="9"/>
      <c r="X24" s="9"/>
      <c r="Y24" s="9"/>
      <c r="Z24" s="9"/>
      <c r="AA24" s="9"/>
      <c r="AB24" s="9"/>
      <c r="AC24" s="9">
        <f t="shared" si="0"/>
        <v>0</v>
      </c>
      <c r="AD24" s="9">
        <v>2</v>
      </c>
      <c r="AE24" s="9">
        <v>1</v>
      </c>
      <c r="AF24" s="9"/>
    </row>
    <row r="25" s="2" customFormat="1" ht="22.5" spans="1:32">
      <c r="A25" s="23">
        <v>12</v>
      </c>
      <c r="B25" s="9" t="s">
        <v>195</v>
      </c>
      <c r="C25" s="9">
        <v>321029</v>
      </c>
      <c r="D25" s="9" t="s">
        <v>245</v>
      </c>
      <c r="E25" s="9" t="s">
        <v>129</v>
      </c>
      <c r="F25" s="15" t="s">
        <v>198</v>
      </c>
      <c r="G25" s="9" t="s">
        <v>131</v>
      </c>
      <c r="H25" s="9" t="s">
        <v>246</v>
      </c>
      <c r="I25" s="9" t="s">
        <v>200</v>
      </c>
      <c r="J25" s="46" t="s">
        <v>255</v>
      </c>
      <c r="K25" s="47" t="s">
        <v>256</v>
      </c>
      <c r="L25" s="47" t="s">
        <v>257</v>
      </c>
      <c r="M25" s="47" t="s">
        <v>258</v>
      </c>
      <c r="N25" s="47" t="s">
        <v>259</v>
      </c>
      <c r="O25" s="45">
        <v>2020.3</v>
      </c>
      <c r="P25" s="9" t="s">
        <v>41</v>
      </c>
      <c r="Q25" s="38" t="s">
        <v>41</v>
      </c>
      <c r="R25" s="47">
        <v>58</v>
      </c>
      <c r="S25" s="16"/>
      <c r="T25" s="49"/>
      <c r="U25" s="9"/>
      <c r="V25" s="9"/>
      <c r="W25" s="9"/>
      <c r="X25" s="9"/>
      <c r="Y25" s="9"/>
      <c r="Z25" s="9"/>
      <c r="AA25" s="9"/>
      <c r="AB25" s="9"/>
      <c r="AC25" s="9">
        <f t="shared" si="0"/>
        <v>0</v>
      </c>
      <c r="AD25" s="9">
        <v>2</v>
      </c>
      <c r="AE25" s="9">
        <v>1</v>
      </c>
      <c r="AF25" s="9"/>
    </row>
  </sheetData>
  <autoFilter ref="A4:AF25">
    <extLst/>
  </autoFilter>
  <mergeCells count="21">
    <mergeCell ref="A1:AF1"/>
    <mergeCell ref="F2:AF2"/>
    <mergeCell ref="S3:AF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</mergeCells>
  <conditionalFormatting sqref="C20">
    <cfRule type="duplicateValues" dxfId="0" priority="1"/>
  </conditionalFormatting>
  <dataValidations count="1">
    <dataValidation type="list" allowBlank="1" showInputMessage="1" showErrorMessage="1" sqref="E9 E11 E21 E22 E5:E6">
      <formula1>"公共基础课,公共选修课,专业基础课,专业课程,专业方向课,专业任选课,集中实践"</formula1>
    </dataValidation>
  </dataValidation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表1专业课</vt:lpstr>
      <vt:lpstr>表2未征订教材</vt:lpstr>
      <vt:lpstr>表3公共课学院仅填学生数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╄→閞杺僦郝</cp:lastModifiedBy>
  <dcterms:created xsi:type="dcterms:W3CDTF">2023-07-28T15:57:00Z</dcterms:created>
  <dcterms:modified xsi:type="dcterms:W3CDTF">2023-09-13T07:44:53Z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B11DC2DEACD540FBA5A7A0D77D212601_13</vt:lpwstr>
  </property>
  <property fmtid="{D5CDD505-2E9C-101B-9397-08002B2CF9AE}" pid="3" name="KSOProductBuildVer">
    <vt:lpwstr>2052-11.1.0.14309</vt:lpwstr>
  </property>
</Properties>
</file>